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Tajnica\AppData\Local\Microsoft\Windows\INetCache\Content.Outlook\6R7LRBT2\"/>
    </mc:Choice>
  </mc:AlternateContent>
  <xr:revisionPtr revIDLastSave="0" documentId="13_ncr:1_{CC14B936-436F-4518-84DD-1392159EF044}" xr6:coauthVersionLast="47" xr6:coauthVersionMax="47" xr10:uidLastSave="{00000000-0000-0000-0000-000000000000}"/>
  <bookViews>
    <workbookView xWindow="-120" yWindow="-120" windowWidth="29040" windowHeight="15840" tabRatio="975" xr2:uid="{00000000-000D-0000-FFFF-FFFF00000000}"/>
  </bookViews>
  <sheets>
    <sheet name="Poziv za dostavu ponude" sheetId="2" r:id="rId1"/>
    <sheet name="Ponudbeni list" sheetId="5" r:id="rId2"/>
    <sheet name="Troškovnik-JN-02-24" sheetId="49" r:id="rId3"/>
    <sheet name="Izjava-uredno isp.ug." sheetId="37" r:id="rId4"/>
    <sheet name="Prijedlog ugovora" sheetId="39" r:id="rId5"/>
    <sheet name="List1" sheetId="27" r:id="rId6"/>
  </sheets>
  <definedNames>
    <definedName name="_xlnm.Print_Titles" localSheetId="2">'Troškovnik-JN-02-24'!$9:$11</definedName>
    <definedName name="_xlnm.Print_Area" localSheetId="3">'Izjava-uredno isp.ug.'!$A$1:$F$33</definedName>
    <definedName name="_xlnm.Print_Area" localSheetId="1">'Ponudbeni list'!$A$1:$C$29</definedName>
    <definedName name="_xlnm.Print_Area" localSheetId="0">'Poziv za dostavu ponude'!$A$1:$K$175</definedName>
    <definedName name="_xlnm.Print_Area" localSheetId="4">'Prijedlog ugovora'!$A$1:$H$113</definedName>
    <definedName name="_xlnm.Print_Area" localSheetId="2">'Troškovnik-JN-02-24'!$A$1:$F$53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49" l="1"/>
  <c r="F36" i="49"/>
  <c r="F35" i="49"/>
  <c r="F34" i="49"/>
  <c r="F33" i="49"/>
  <c r="F32" i="49"/>
  <c r="F31" i="49"/>
  <c r="F30" i="49"/>
  <c r="F29" i="49"/>
  <c r="F28" i="49"/>
  <c r="F27" i="49"/>
  <c r="F26" i="49"/>
  <c r="F25" i="49"/>
  <c r="F24" i="49"/>
  <c r="F23" i="49"/>
  <c r="F21" i="49"/>
  <c r="F20" i="49"/>
  <c r="F19" i="49"/>
  <c r="F16" i="49"/>
  <c r="F15" i="49"/>
  <c r="F14" i="49"/>
  <c r="F38" i="49" l="1"/>
  <c r="A31" i="39"/>
  <c r="C23" i="5"/>
  <c r="C108" i="2" l="1"/>
  <c r="C171" i="2" l="1"/>
  <c r="D46" i="49" l="1"/>
  <c r="A44" i="49"/>
  <c r="B3" i="49"/>
  <c r="B4" i="49"/>
  <c r="B2" i="49"/>
  <c r="F39" i="49" l="1"/>
  <c r="F40" i="49" l="1"/>
  <c r="C25" i="5" s="1"/>
  <c r="C24" i="5"/>
  <c r="F144" i="2"/>
  <c r="C6" i="39" l="1"/>
  <c r="A96" i="39" s="1"/>
  <c r="C5" i="39"/>
  <c r="A97" i="39" s="1"/>
  <c r="C4" i="39"/>
  <c r="C2" i="39"/>
  <c r="C3" i="39"/>
  <c r="C1" i="39"/>
  <c r="A95" i="39" s="1"/>
  <c r="D27" i="37" l="1"/>
  <c r="A25" i="37"/>
  <c r="B4" i="37"/>
  <c r="B5" i="37"/>
  <c r="B3" i="37"/>
  <c r="C5" i="5" l="1"/>
  <c r="B6" i="49" l="1"/>
  <c r="B9" i="37"/>
  <c r="C6" i="5"/>
  <c r="A147" i="2"/>
  <c r="B7" i="49" l="1"/>
  <c r="B10" i="37"/>
  <c r="A150" i="2"/>
  <c r="C71" i="2"/>
  <c r="A70" i="2"/>
  <c r="A22" i="2"/>
  <c r="E143" i="2" l="1"/>
  <c r="E142" i="2"/>
</calcChain>
</file>

<file path=xl/sharedStrings.xml><?xml version="1.0" encoding="utf-8"?>
<sst xmlns="http://schemas.openxmlformats.org/spreadsheetml/2006/main" count="393" uniqueCount="323">
  <si>
    <t>1.</t>
  </si>
  <si>
    <t>2.</t>
  </si>
  <si>
    <t>3.</t>
  </si>
  <si>
    <t>4.</t>
  </si>
  <si>
    <t>5.</t>
  </si>
  <si>
    <t xml:space="preserve">Na omotnici  ponude mora biti naznačeno:
</t>
  </si>
  <si>
    <t>naziv i adresa naručitelja:</t>
  </si>
  <si>
    <t>naziv i adresa ponuditelja:</t>
  </si>
  <si>
    <t>evidencijski broj nabave:</t>
  </si>
  <si>
    <t>naziv predmeta nabave:</t>
  </si>
  <si>
    <t>1.1.</t>
  </si>
  <si>
    <t>1.2.</t>
  </si>
  <si>
    <t>1.3.</t>
  </si>
  <si>
    <t>1.4.</t>
  </si>
  <si>
    <t>2.1.</t>
  </si>
  <si>
    <t>2.2.</t>
  </si>
  <si>
    <t>2.3.</t>
  </si>
  <si>
    <t>2.4.</t>
  </si>
  <si>
    <t>2.5.</t>
  </si>
  <si>
    <t>2.6.</t>
  </si>
  <si>
    <t>2.7.</t>
  </si>
  <si>
    <t>2.8.</t>
  </si>
  <si>
    <t>3.1.</t>
  </si>
  <si>
    <t>3.2.</t>
  </si>
  <si>
    <t>Rok za dostavu ponuda je do:</t>
  </si>
  <si>
    <t>Naziv i sjedište naručitelja:</t>
  </si>
  <si>
    <t>Podaci o ponuditelju:</t>
  </si>
  <si>
    <r>
      <t xml:space="preserve">NAPOMENA: </t>
    </r>
    <r>
      <rPr>
        <sz val="11"/>
        <color theme="1"/>
        <rFont val="Arial"/>
        <family val="2"/>
        <charset val="238"/>
      </rPr>
      <t>Obavezno ispuniti sve stavke Ponudbenog lista.</t>
    </r>
  </si>
  <si>
    <t>2.9.</t>
  </si>
  <si>
    <t>2.10.</t>
  </si>
  <si>
    <t>2.11.</t>
  </si>
  <si>
    <t>2.12.</t>
  </si>
  <si>
    <t>OIB:</t>
  </si>
  <si>
    <t>Naziv ponuditelja:</t>
  </si>
  <si>
    <t>Adresa ponuditelja:</t>
  </si>
  <si>
    <t>OIB ponuditelja:</t>
  </si>
  <si>
    <t>(mjesto i datum)</t>
  </si>
  <si>
    <t>ZA PONUDITELJA:</t>
  </si>
  <si>
    <t>(čitko ime i prezime odgovorne osobe ponuditelja)</t>
  </si>
  <si>
    <t>bez PDV-a</t>
  </si>
  <si>
    <t>Jedi-</t>
  </si>
  <si>
    <t>nica</t>
  </si>
  <si>
    <t>PDV 25%:</t>
  </si>
  <si>
    <t>M.P.</t>
  </si>
  <si>
    <t>Predmet nabave:</t>
  </si>
  <si>
    <t>kom</t>
  </si>
  <si>
    <t>CIJENA PONUDE, bez PDV-a:</t>
  </si>
  <si>
    <t>OPIS PREDMETA NABAVE</t>
  </si>
  <si>
    <t>Opis predmeta nabave:</t>
  </si>
  <si>
    <t>Procijenjena vrijednost nabave (bez PDV-a):</t>
  </si>
  <si>
    <t>Način izvršenja:</t>
  </si>
  <si>
    <t>Rok izvršenja:</t>
  </si>
  <si>
    <t>Rok trajanja ugovora:</t>
  </si>
  <si>
    <t>Rok valjanosti ponude:</t>
  </si>
  <si>
    <t>Sjedište naručitelja u Ivancu, Vladimira Nazora 96b, 42 240 Ivanec.</t>
  </si>
  <si>
    <t>Rok plaćanja:</t>
  </si>
  <si>
    <t>Način plaćanja:</t>
  </si>
  <si>
    <t>Uvjeti plaćanja:</t>
  </si>
  <si>
    <t>broj nabave:</t>
  </si>
  <si>
    <t>Cijena ponude:</t>
  </si>
  <si>
    <t>U cijenu ponude bez PDV-a uračunavaju se svi troškovi i popusti ponuditelja.</t>
  </si>
  <si>
    <t>Kriterij za odabir ponude (uz obavezu ispunjenja svih gore navedenih uvjeta i zahtjeva):</t>
  </si>
  <si>
    <t>SASTAVNI DIJELOVI KOJE PONUDA TREBA SADRŽAVATI</t>
  </si>
  <si>
    <t>Ponuda treba sadržavati:</t>
  </si>
  <si>
    <t>NAČIN DOSTAVE PONUDE</t>
  </si>
  <si>
    <t>Naručitelj neće prihvatiti ponudu koja ne ispunjava uvjete i zahtjeve vezane uz predmet nabave iz ovog Poziva.</t>
  </si>
  <si>
    <t>Način dostave ponuda je:</t>
  </si>
  <si>
    <t>Ponude se dostavljaju u zatvorenoj omotnici na adresu sjedišta Naručitelja.</t>
  </si>
  <si>
    <r>
      <t>OBAVEZNO UNIJETI PODATKE PONUDITELJA</t>
    </r>
    <r>
      <rPr>
        <b/>
        <sz val="10"/>
        <color rgb="FF0000FF"/>
        <rFont val="Arial"/>
        <family val="2"/>
        <charset val="238"/>
      </rPr>
      <t xml:space="preserve"> (koji trebaju biti identični s podacima iz Ponudbenog lista)</t>
    </r>
  </si>
  <si>
    <t>Mjesto otvaranja ponuda je u poslovnom prostoru Naručitelja:</t>
  </si>
  <si>
    <t>Datum i vrijeme otvaranja ponuda je u poslovnom prostoru Naručitelja:</t>
  </si>
  <si>
    <t>Mjesto dostave ponuda je poslovni prostor Naručitelja:</t>
  </si>
  <si>
    <t>Način otvaranja ponuda:</t>
  </si>
  <si>
    <t>OSTALO</t>
  </si>
  <si>
    <r>
      <t xml:space="preserve">Željko Kraš, dipl.oec.
Broj telefona: 099 2770 559.
Adresa elektroničke pošte: </t>
    </r>
    <r>
      <rPr>
        <u/>
        <sz val="10"/>
        <color rgb="FF0000FF"/>
        <rFont val="Arial"/>
        <family val="2"/>
        <charset val="238"/>
      </rPr>
      <t>zeljko.kras@ivkom.hr</t>
    </r>
  </si>
  <si>
    <t>Obavijesti o rezultatima:</t>
  </si>
  <si>
    <t>Popunjava naručitelj:</t>
  </si>
  <si>
    <t>Odgovorna osoba naručitelja:</t>
  </si>
  <si>
    <t>Podaci o naručitelju:</t>
  </si>
  <si>
    <t>Popunjava ponuditelj:</t>
  </si>
  <si>
    <t>Adresa (poslovno sjedište):</t>
  </si>
  <si>
    <t>Matični broj:</t>
  </si>
  <si>
    <t>Broj računa (IBAN):</t>
  </si>
  <si>
    <t>BIC (SWIFT) i/ili naziv poslovne banke:</t>
  </si>
  <si>
    <t>Navod o tome je li ponuditelj u sustavu PDV-a (upisati DA ili NE):</t>
  </si>
  <si>
    <t>Adresa za dostavu pošte:</t>
  </si>
  <si>
    <t>Adresa e–pošte:</t>
  </si>
  <si>
    <t>Kontakt osoba:</t>
  </si>
  <si>
    <t>Ponuda:</t>
  </si>
  <si>
    <t>3.3.</t>
  </si>
  <si>
    <t>Broj ponude:</t>
  </si>
  <si>
    <t>Cijena ponude bez PDV-a – brojkama:</t>
  </si>
  <si>
    <t>Iznos PDV-a – brojkama:</t>
  </si>
  <si>
    <t>3.4.</t>
  </si>
  <si>
    <t>3.5.</t>
  </si>
  <si>
    <t>3.6.</t>
  </si>
  <si>
    <t>3.7.</t>
  </si>
  <si>
    <t>Potpis i pečat ponuditelja:</t>
  </si>
  <si>
    <t>Broj nabave:</t>
  </si>
  <si>
    <t>PONUDBENI LIST</t>
  </si>
  <si>
    <r>
      <rPr>
        <sz val="10"/>
        <color theme="1"/>
        <rFont val="Arial"/>
        <family val="2"/>
        <charset val="238"/>
      </rPr>
      <t xml:space="preserve">Ponuditelj </t>
    </r>
    <r>
      <rPr>
        <sz val="9"/>
        <color theme="1"/>
        <rFont val="Arial"/>
        <family val="2"/>
        <charset val="238"/>
      </rPr>
      <t>(tiskano upisati ime i prezime ovlaštene osobe ponuditelja):</t>
    </r>
  </si>
  <si>
    <t>TROŠKOVNIK</t>
  </si>
  <si>
    <t>Ponuditelj nudi cijene Predmeta nabave putem ovog Troškovnika, te je obavezan nuditi, odnosno ispuniti sve stavke Troškovnika. Nije prihvatljivo precrtavanje ili korigiranje zadane stavke Troškovnika.</t>
  </si>
  <si>
    <t>Opis stavke predmeta nabave</t>
  </si>
  <si>
    <t>UKUPNA CIJENA PONUDE, s PDV-om:</t>
  </si>
  <si>
    <t>(potpis odgovorne osobe ponuditelja i ovjera)</t>
  </si>
  <si>
    <t>NAPOMENA:</t>
  </si>
  <si>
    <t>Mjesto i datum ponude:</t>
  </si>
  <si>
    <t>Mjesto izvršenja predmeta nabave:</t>
  </si>
  <si>
    <t>IZJAVA O DOSTAVI JAMSTVA ZA UREDNO ISPUNJENJE UGOVORA</t>
  </si>
  <si>
    <t>I Z J A V A</t>
  </si>
  <si>
    <t>ZA KUPCA:</t>
  </si>
  <si>
    <t>ZA PRODAVATELJA:</t>
  </si>
  <si>
    <t>U slučaju spora nadležan je Trgovački sud u Varaždinu.</t>
  </si>
  <si>
    <t>Ugovorne strane su suglasne da će eventualne sporove iz ovog ugovora rješavati sporazumno.</t>
  </si>
  <si>
    <t>Ovaj ugovor je sastavljen u 4 (četiri) jednaka primjerka, od kojih svaka stranka dobiva po 2 (dva) primjerka.</t>
  </si>
  <si>
    <t>Članak 8.</t>
  </si>
  <si>
    <t>KUPAC je dužan u slučaju nastupanja okolnosti utvrđenih u stavku 1. ovog članka pismeno izvijestiti PRODAVATELJA o razlogu zbog kojeg raskida Ugovor.</t>
  </si>
  <si>
    <t>Članak 7.</t>
  </si>
  <si>
    <t>Članak 6.</t>
  </si>
  <si>
    <t>Članak 5.</t>
  </si>
  <si>
    <t>Članak 4.</t>
  </si>
  <si>
    <t>Članak 3.</t>
  </si>
  <si>
    <t>Članak 2.</t>
  </si>
  <si>
    <t>Članak 1.</t>
  </si>
  <si>
    <t>i</t>
  </si>
  <si>
    <t>(slovima: ______________________________).</t>
  </si>
  <si>
    <t>Sastavni dio ovog ugovora je prilog (troškovnik) s popisom i cijenama odabranog PREDMETA NABAVE na koji se odnosi ovaj ugovor.</t>
  </si>
  <si>
    <t>ako PRODAVATELJ ne osigura isporuku PREDMETA NABAVE u rokovima predviđenim narudžbom KUPCA,</t>
  </si>
  <si>
    <t>ako na strani KUPCA nastupe okolnosti zbog kojih nema potrebe za daljnjom kupnjom ugovorenog PREDMETA NABAVE temeljem ovog Ugovora.</t>
  </si>
  <si>
    <t>Ugovor br.: ___________</t>
  </si>
  <si>
    <t>_____________, _____________</t>
  </si>
  <si>
    <t>Ivanec, _____________</t>
  </si>
  <si>
    <t>NAPOMENE:</t>
  </si>
  <si>
    <t>Cijena ponude bez PDV-a će se automatski prepisati iz troškovnika, nakon što popunite troškovnik.</t>
  </si>
  <si>
    <t>Iznos PDV-a će se automatski prepisati iz troškovnika, nakon što popunite troškovnik.</t>
  </si>
  <si>
    <t>Cijena ponude s PDV-om će se automatski prepisati iz troškovnika, nakon što popunite troškovnik.</t>
  </si>
  <si>
    <t>Podaci o nazivu ponuditelja, adresi, OIB-u, mjestu, datumu i odgovornoj osobi, automatski će se prepisati iz ponudbenog lista, nakon što popunite ponudbeni list.</t>
  </si>
  <si>
    <t>Okvirna</t>
  </si>
  <si>
    <t>količina</t>
  </si>
  <si>
    <t>12 mjeseci.</t>
  </si>
  <si>
    <t>60 dana od krajnjeg roka za dostavu Ponude.</t>
  </si>
  <si>
    <t>Količina predmeta nabave:</t>
  </si>
  <si>
    <t>Ponudbeni list (ispunjen i potpisan od strane ponuditelja);</t>
  </si>
  <si>
    <t>Dokazi (traženi dokumenti);</t>
  </si>
  <si>
    <r>
      <rPr>
        <b/>
        <u/>
        <sz val="11"/>
        <color rgb="FFFF0000"/>
        <rFont val="Arial"/>
        <family val="2"/>
        <charset val="238"/>
      </rPr>
      <t>NAPOMENA:</t>
    </r>
    <r>
      <rPr>
        <b/>
        <sz val="11"/>
        <color rgb="FFFF0000"/>
        <rFont val="Arial"/>
        <family val="2"/>
        <charset val="238"/>
      </rPr>
      <t xml:space="preserve"> Ponudbena dokument. je izrađena na način da se podaci koji se ponavljaju, nakon upisa automatski sami upisuju na slijedeći list dokumentacije. Sve napomene su pomoćni podaci koji su napisani izvan područja ispisa stranice, te se stoga neće vidjeti na ispisanom dokumentu i ispisani su crvenom bojom.</t>
    </r>
  </si>
  <si>
    <r>
      <rPr>
        <b/>
        <u/>
        <sz val="10"/>
        <color rgb="FFFF0000"/>
        <rFont val="Arial"/>
        <family val="2"/>
        <charset val="238"/>
      </rPr>
      <t xml:space="preserve">NAPOMENA: </t>
    </r>
    <r>
      <rPr>
        <sz val="10"/>
        <color rgb="FFFF0000"/>
        <rFont val="Arial"/>
        <family val="2"/>
        <charset val="238"/>
      </rPr>
      <t xml:space="preserve">Ponudbena dokumentacija je izrađena na način da se podaci koji se ponavljaju, nakon upisa automatski sami upisuju na sljedeći list dokumentacije. Sve napomene su pomoćni podaci koji su napisani izvan područja ispisa stranice, te se stoga neće vidjeti na ispisanom dokumentu i ispisani su crvenom bojom.  </t>
    </r>
  </si>
  <si>
    <t>Umjesto crte treba upisati iznos slovima, na način da se crtu izbriše i umjesto crte upiše slovima iznos.</t>
  </si>
  <si>
    <t>Ugovorne strane su suglasne da je cijena PREDMETA NABAVE odabranog iz ponude PRODAVATELJA, franco sjedište KUPCA, nepromjenjiva za vrijeme trajanja ovog ugovora.</t>
  </si>
  <si>
    <t>Ponuditelj mora ponuditi cjelokupnu količinu iz obrasca ponude/troškovnika koja se traži u nadmetanju. Ponude samo za dio tražene količine iz obrazaca ponude/troškovnika neće se razmatrati.</t>
  </si>
  <si>
    <t>Naziv tvrtke:</t>
  </si>
  <si>
    <t>Adresa tvrtke:</t>
  </si>
  <si>
    <t>IBAN:</t>
  </si>
  <si>
    <t>Tvrtku zastupa:</t>
  </si>
  <si>
    <t>Po funkciji:</t>
  </si>
  <si>
    <t>(u daljnjem tekstu: PRODAVATELJ)</t>
  </si>
  <si>
    <r>
      <rPr>
        <sz val="10"/>
        <color theme="1"/>
        <rFont val="Arial"/>
        <family val="2"/>
        <charset val="238"/>
      </rPr>
      <t xml:space="preserve">Ponuditelj </t>
    </r>
    <r>
      <rPr>
        <sz val="9"/>
        <color theme="1"/>
        <rFont val="Arial"/>
        <family val="2"/>
        <charset val="238"/>
      </rPr>
      <t>(tiskano upisati naziv funkcije ovlaštene osobe ponuditelja):</t>
    </r>
  </si>
  <si>
    <t>3.8.</t>
  </si>
  <si>
    <t>Podaci o nazivu tvrtke, adresi OIB-u, IBAN-u, osobi ovlaštenoj za zastupanje i funkciji osobe ovlaštene za zastupanje, automatski će se prepisati iz Ponudbenog lista, nakon što se upišu u Ponudbeni list.</t>
  </si>
  <si>
    <t>UVJETI NABAVE KOJE PONUDA TREBA ISPUNJAVATI</t>
  </si>
  <si>
    <t>6.</t>
  </si>
  <si>
    <r>
      <t xml:space="preserve">U cijenu </t>
    </r>
    <r>
      <rPr>
        <b/>
        <sz val="10"/>
        <rFont val="Arial"/>
        <family val="2"/>
        <charset val="238"/>
      </rPr>
      <t>nije</t>
    </r>
    <r>
      <rPr>
        <sz val="10"/>
        <rFont val="Arial"/>
        <family val="2"/>
        <charset val="238"/>
      </rPr>
      <t xml:space="preserve"> uračunat PDV.</t>
    </r>
  </si>
  <si>
    <t>Podaci o nazivu tvrtke, funkciji osobe ovlaštene za zastupanje i njenom imenu i prezimenu, automatski će se prepisati.</t>
  </si>
  <si>
    <r>
      <t xml:space="preserve">naznaka:  </t>
    </r>
    <r>
      <rPr>
        <b/>
        <sz val="10"/>
        <color theme="1"/>
        <rFont val="Arial"/>
        <family val="2"/>
        <charset val="238"/>
      </rPr>
      <t>"NE  OTVARAJ"  prije:</t>
    </r>
  </si>
  <si>
    <t>Sukob interesa:</t>
  </si>
  <si>
    <t>OSTALI UVJETI</t>
  </si>
  <si>
    <t>7.</t>
  </si>
  <si>
    <t>–</t>
  </si>
  <si>
    <t>Sposobnost za obavljanje profesionalne djelatnosti gospodarskog subjekta:</t>
  </si>
  <si>
    <r>
      <rPr>
        <b/>
        <u/>
        <sz val="12"/>
        <color rgb="FFFF0000"/>
        <rFont val="Arial"/>
        <family val="2"/>
        <charset val="238"/>
      </rPr>
      <t>PRIJEDLOG</t>
    </r>
    <r>
      <rPr>
        <b/>
        <sz val="12"/>
        <color rgb="FFFF0000"/>
        <rFont val="Arial"/>
        <family val="2"/>
        <charset val="238"/>
      </rPr>
      <t xml:space="preserve"> UGOVORA U PONUDI PRILAŽE SE U 1 PRIMJERKU.</t>
    </r>
  </si>
  <si>
    <t>KRITERIJI ZA ODABIR GOSPODARSKOG SUBJEKTA, TE DOKUMENTI KOJIMA SE DOKAZUJE SPOSOBNOST</t>
  </si>
  <si>
    <t>POZIV ZA DOSTAVU PONUDE JEDNOSTAVNE NABAVE</t>
  </si>
  <si>
    <t>1. Jamstva:</t>
  </si>
  <si>
    <t>Pisanu obavijest o rezultatima nabave Naručitelj će dostaviti svakom ponuditelju e-mailom u roku od 10 dana od dana isteka roka za dostavu ponuda na dokaziv način (potvrda e-mailom).</t>
  </si>
  <si>
    <t>Okvirne količine predmeta nabave za vrijeme trajanja ugovora o nabavi po pojedinim vrstama predmeta nabave specificirane su troškovnikom. Stvarna nabavljena količina predmeta nabave, temeljem sklopljenog ugovora o nabavi, može biti veća ili manja od okvirne količine, uz ograničenje da ukupna plaćanja bez poreza na dodanu vrijednost, na temelju sklopljenog ugovora o nabavi, ne smije prelaziti ugovoreni iznos.</t>
  </si>
  <si>
    <t>Starost dokaza koje gospodarski subjekti dostavljaju vezano za pitanja ispunjavanja kriterija za odabir gospodarskih subjekata:</t>
  </si>
  <si>
    <t>svi dokazi se mogu priložiti u izvorniku, u ovjerenoj ili neovjerenoj preslici.</t>
  </si>
  <si>
    <r>
      <t xml:space="preserve">Dokazi o sposobnosti </t>
    </r>
    <r>
      <rPr>
        <b/>
        <sz val="10"/>
        <rFont val="Arial"/>
        <family val="2"/>
        <charset val="238"/>
      </rPr>
      <t>obvezno</t>
    </r>
    <r>
      <rPr>
        <sz val="10"/>
        <rFont val="Arial"/>
        <family val="2"/>
        <charset val="238"/>
      </rPr>
      <t xml:space="preserve"> se prilažu uz ponudu.</t>
    </r>
  </si>
  <si>
    <t>PRODAVATELJ je dužan otkloniti utvrđene nedostatke odmah po traženju KUPCA.</t>
  </si>
  <si>
    <t>Kao rok za raskid Ugovora utvrđuje se 8 dana, računajući od dana dostave pisanog izvješća PRODAVATELJU.</t>
  </si>
  <si>
    <t>Direktor:</t>
  </si>
  <si>
    <t>Troškovnik (ispunjen i potpisan od strane ponuditelja);</t>
  </si>
  <si>
    <t>Obavijesti u vezi predmeta nabave (kontakt osoba za opći i tehnički dio):</t>
  </si>
  <si>
    <t>Troškovnik:</t>
  </si>
  <si>
    <t>Troškovnik nabave nalazi se u prilogu ovog Poziva za dostavu ponude jednostavne nabave i čini sastavni dio istog.</t>
  </si>
  <si>
    <t>Jedinične cijene stavki i cijena ponude su nepromjenjive tijekom trajanja ugovora.</t>
  </si>
  <si>
    <t>Jedinična cijena</t>
  </si>
  <si>
    <t>Ukupna cijena</t>
  </si>
  <si>
    <t>mjere</t>
  </si>
  <si>
    <t>ako PRODAVATELJ u obračunu koristi cijene više od cijena navedenih u ponudi i ovom Ugovoru,</t>
  </si>
  <si>
    <t>Obrazac 3.1.</t>
  </si>
  <si>
    <t>Obrazac 3.2.</t>
  </si>
  <si>
    <t>Obrazac 3.3.</t>
  </si>
  <si>
    <t>Sukladno članku 15. stavak 1. Zakona o javnoj nabavi za godišnju procijenjenu vrijednost nabave manju od 26.540,00 (66.360,00) eura, bez PDV-a (tzv. jednostavnu nabavu) Naručitelj nije obavezan provoditi postupke javne nabave propisane Zakonom o javnoj nabavi.</t>
  </si>
  <si>
    <t>Elektronički računi i postupanje s njima moraju u svemu biti u skladu s odredbama Zakona o elektroničkom izdavanju računa u javnoj nabavi (NN 94/18).</t>
  </si>
  <si>
    <t>Na eRačunu treba obavezno biti naveden broj ugovora ili narudžbenice, te broj naprijed navedene nabave. Protivno navedenoj odredbi naručitelj će biti prisiljen odbiti svaki neispravno ispostavljen i popunjen eRačun.</t>
  </si>
  <si>
    <t>Telefon:</t>
  </si>
  <si>
    <t>Telefaks:</t>
  </si>
  <si>
    <r>
      <rPr>
        <sz val="10"/>
        <color theme="1"/>
        <rFont val="Arial"/>
        <family val="2"/>
        <charset val="238"/>
      </rPr>
      <t>Cijena ponude s PDV-om – brojkama</t>
    </r>
    <r>
      <rPr>
        <sz val="11"/>
        <color theme="1"/>
        <rFont val="Arial"/>
        <family val="2"/>
        <charset val="238"/>
      </rPr>
      <t xml:space="preserve">
</t>
    </r>
    <r>
      <rPr>
        <sz val="8"/>
        <color theme="1"/>
        <rFont val="Arial"/>
        <family val="2"/>
        <charset val="238"/>
      </rPr>
      <t>(Ako ponuditelj nije u sustavu poreza na dodanu vrijednost ili je predmet nabave oslobođen PDV-a, u ponudbenom listu na mjesto predviđeno za upis cijene ponude s PDV-om, upisuje se isti iznos kao što je upisan na mjestu predviđenom za upis cijene ponude bez PDV-a, a mjesto predviđeno za upis iznosa PDV-a ostavlja se prazno)</t>
    </r>
    <r>
      <rPr>
        <sz val="10"/>
        <color theme="1"/>
        <rFont val="Arial"/>
        <family val="2"/>
        <charset val="238"/>
      </rPr>
      <t>:</t>
    </r>
  </si>
  <si>
    <t>stavke u EUR,</t>
  </si>
  <si>
    <t>KLASA:</t>
  </si>
  <si>
    <t>URBROJ:</t>
  </si>
  <si>
    <t>Br. nabave:</t>
  </si>
  <si>
    <t>Potpisan i pečatom ovjereni prijedlog ugovora;</t>
  </si>
  <si>
    <t>Nalogom za bezgotovinsko plaćanje na transakcijski račun, IBAN odabranog ponuditelja.</t>
  </si>
  <si>
    <t>s naznakom - eRačun za predmet nabave:</t>
  </si>
  <si>
    <r>
      <t xml:space="preserve">Prema odredbama </t>
    </r>
    <r>
      <rPr>
        <b/>
        <sz val="10"/>
        <rFont val="Arial"/>
        <family val="2"/>
        <charset val="238"/>
      </rPr>
      <t>Zakona o elektroničkom izdavanju računa u javnoj nabavi (NN 94/18)</t>
    </r>
    <r>
      <rPr>
        <sz val="10"/>
        <rFont val="Arial"/>
        <family val="2"/>
        <charset val="238"/>
      </rPr>
      <t xml:space="preserve"> od dana </t>
    </r>
    <r>
      <rPr>
        <b/>
        <sz val="10"/>
        <rFont val="Arial"/>
        <family val="2"/>
        <charset val="238"/>
      </rPr>
      <t>01.07.2019.</t>
    </r>
    <r>
      <rPr>
        <sz val="10"/>
        <rFont val="Arial"/>
        <family val="2"/>
        <charset val="238"/>
      </rPr>
      <t xml:space="preserve"> godine, </t>
    </r>
    <r>
      <rPr>
        <b/>
        <sz val="10"/>
        <rFont val="Arial"/>
        <family val="2"/>
        <charset val="238"/>
      </rPr>
      <t>odabrani ponuditelj će biti dužan izdavati elektroničke račune i prateće isprave</t>
    </r>
    <r>
      <rPr>
        <sz val="10"/>
        <rFont val="Arial"/>
        <family val="2"/>
        <charset val="238"/>
      </rPr>
      <t xml:space="preserve"> sukladno europskoj normi, koju je izdao Europski odbor za normizaciju (CEN) </t>
    </r>
    <r>
      <rPr>
        <b/>
        <sz val="10"/>
        <rFont val="Arial"/>
        <family val="2"/>
        <charset val="238"/>
      </rPr>
      <t>28. lipnja 2017.</t>
    </r>
    <r>
      <rPr>
        <sz val="10"/>
        <rFont val="Arial"/>
        <family val="2"/>
        <charset val="238"/>
      </rPr>
      <t xml:space="preserve"> godine EN 16931-1:2017, Elektronički račun – 1. dio: Semantički model podataka osnovnih elemenata elektroničkog računa i popis sintaksi CEN/TS 16931-2:2017, Elektronički račun – 2. dio: Lista sintaksi u skladu s EN 16931-1, prema CEN-ovu sustavu razvrstavanja, koju je, sukladno Direktivi 2014/55/EU, ispitala Europska komisija te je nakon ispitivanja objavila upućivanje na tu normu (Provedbena odluka Komisije 2017/1870).</t>
    </r>
  </si>
  <si>
    <r>
      <t xml:space="preserve">Cijenu ponude potrebno je prikazati na način da se iskaže redom: cijena ponude bez PDV-a, iznos PDV-a, cijena ponude s PDV-om </t>
    </r>
    <r>
      <rPr>
        <b/>
        <sz val="10"/>
        <rFont val="Arial"/>
        <family val="2"/>
        <charset val="238"/>
      </rPr>
      <t>u EUR i prema uputama u obrascu troškovnika.</t>
    </r>
  </si>
  <si>
    <t>KLASA: ___________________</t>
  </si>
  <si>
    <t>URBROJ: _________________</t>
  </si>
  <si>
    <t>Darko Putar, dipl.ing.stroj.</t>
  </si>
  <si>
    <r>
      <t xml:space="preserve">Naručitelj </t>
    </r>
    <r>
      <rPr>
        <b/>
        <sz val="10"/>
        <color theme="1"/>
        <rFont val="Arial"/>
        <family val="2"/>
        <charset val="238"/>
      </rPr>
      <t>IVKOM–PLIN d.o.o.</t>
    </r>
    <r>
      <rPr>
        <sz val="10"/>
        <color theme="1"/>
        <rFont val="Arial"/>
        <family val="2"/>
        <charset val="238"/>
      </rPr>
      <t xml:space="preserve"> iz Ivanca, V. Nazora 96b, upućuje Poziv na dostavu ponuda.</t>
    </r>
  </si>
  <si>
    <t>Sukladno odredbi članka 80. stavka 2. točke 2. Zakona o javnoj nabavi, Naručitelj izjavljuje da, ne postoje gospodarski subjekti s kojima je Naručitelj u sukobu interesa, u smislu odredbi članka 76. i 77. Zakona o javnoj nabavi.</t>
  </si>
  <si>
    <t>IVKOM–PLIN d.o.o., Ivanec, Vladimira Nazora 96b, 42240 Ivanec.</t>
  </si>
  <si>
    <t>IVKOM–PLIN d.o.o., Ivanec, Vladimira Nazora 96b, 42240 Ivanec</t>
  </si>
  <si>
    <t>IVKOM–PLIN d.o.o., Ivanec, Vladimira Nazora 96b</t>
  </si>
  <si>
    <t>Direktor, Darko Putar, dipl.ing.stroj.</t>
  </si>
  <si>
    <t>IVKOM–PLIN d.o.o.</t>
  </si>
  <si>
    <t xml:space="preserve"> Darko Putar, dipl.ing.stroj. </t>
  </si>
  <si>
    <r>
      <rPr>
        <sz val="10"/>
        <rFont val="Arial"/>
        <family val="2"/>
        <charset val="238"/>
      </rPr>
      <t>eRačuni se is</t>
    </r>
    <r>
      <rPr>
        <sz val="10"/>
        <color theme="1"/>
        <rFont val="Arial"/>
        <family val="2"/>
        <charset val="238"/>
      </rPr>
      <t xml:space="preserve">postavljaju na e-mail adresu Naručitelja: </t>
    </r>
    <r>
      <rPr>
        <b/>
        <sz val="10"/>
        <color rgb="FF0000FF"/>
        <rFont val="Arial"/>
        <family val="2"/>
        <charset val="238"/>
      </rPr>
      <t>e-racun@ivkom.hr</t>
    </r>
  </si>
  <si>
    <t>1.1.1.</t>
  </si>
  <si>
    <t>ili:</t>
  </si>
  <si>
    <t>1.1.2.</t>
  </si>
  <si>
    <t xml:space="preserve">Pod svrhom plaćanja potrebno je navesti da se radi o jamstvu za uredno ispunjenje ugovora za slučaj povrede ugovornih obveza i navesti evidencijski broj nabave:
</t>
  </si>
  <si>
    <t xml:space="preserve">Zagrebačka banka d.d., IBAN: HR7823600001102524731.
</t>
  </si>
  <si>
    <r>
      <t xml:space="preserve">●  u obliku </t>
    </r>
    <r>
      <rPr>
        <b/>
        <sz val="12"/>
        <rFont val="Arial"/>
        <family val="2"/>
        <charset val="238"/>
      </rPr>
      <t>novčanog pologa</t>
    </r>
    <r>
      <rPr>
        <sz val="12"/>
        <rFont val="Arial"/>
        <family val="2"/>
        <charset val="238"/>
      </rPr>
      <t xml:space="preserve">, ili </t>
    </r>
  </si>
  <si>
    <r>
      <t xml:space="preserve">●  u obliku </t>
    </r>
    <r>
      <rPr>
        <b/>
        <sz val="12"/>
        <rFont val="Arial"/>
        <family val="2"/>
        <charset val="238"/>
      </rPr>
      <t>zadužnice.</t>
    </r>
  </si>
  <si>
    <r>
      <t>NAPOMENA:</t>
    </r>
    <r>
      <rPr>
        <b/>
        <sz val="10"/>
        <color rgb="FF0000FF"/>
        <rFont val="Arial"/>
        <family val="2"/>
        <charset val="238"/>
      </rPr>
      <t xml:space="preserve"> </t>
    </r>
  </si>
  <si>
    <t>2186-12-7-01-24-4</t>
  </si>
  <si>
    <t>Nabava PE-HD plinskih cijevi i spojnog materijala za plinovod, za IVKOM–PLIN d.o.o., Ivanec</t>
  </si>
  <si>
    <t>JN–02–24</t>
  </si>
  <si>
    <t>JN–02–24.</t>
  </si>
  <si>
    <t>Nabava PE-HD plinskih cijevi i spojnog materijala za plinovod, za IVKOM–PLIN d.o.o., Ivanec.</t>
  </si>
  <si>
    <t>Nabava PE-HD plinskih cijevi i spojnog materijala za plinovod, za IVKOM–PLIN d.o.o., Ivanec,</t>
  </si>
  <si>
    <t>Predmet nabave je, sukladno Troškovniku iz dijela II. ovog Poziva:</t>
  </si>
  <si>
    <t>12.000,00 EUR, bez PDV-a.</t>
  </si>
  <si>
    <t>Opis predmeta nabave je sukladan Troškovniku iz dijela II. ovog Poziva.</t>
  </si>
  <si>
    <t>Ugovor će se zaključiti u skladu s Ponudom i Pozivom za dostavu ponude jednostavne nabave čija je procijenjena vrijednost manja od 26.540,00 (66.360,00) EUR.</t>
  </si>
  <si>
    <t>30 dana od dana dostave eRačuna, osim u slučaju ako postoje utvrđeni nedostaci, u kojem slučaju će platiti u roku od 30 dana od dana otklanjanja nedostataka i dostave eRačuna.</t>
  </si>
  <si>
    <t>Tehnička i stručna sposobnost gospodarskog subjekta:</t>
  </si>
  <si>
    <t>Najniža cijena.</t>
  </si>
  <si>
    <r>
      <t xml:space="preserve">Gospodarski subjekt mora u ponudi dostaviti tehničke kataloge za ponuđenu robu iz troškovnika </t>
    </r>
    <r>
      <rPr>
        <b/>
        <sz val="10"/>
        <color rgb="FF0000FF"/>
        <rFont val="Arial"/>
        <family val="2"/>
        <charset val="238"/>
      </rPr>
      <t>(</t>
    </r>
    <r>
      <rPr>
        <b/>
        <u/>
        <sz val="10"/>
        <color rgb="FF0000FF"/>
        <rFont val="Arial"/>
        <family val="2"/>
        <charset val="238"/>
      </rPr>
      <t>nipošto</t>
    </r>
    <r>
      <rPr>
        <b/>
        <sz val="10"/>
        <color rgb="FF0000FF"/>
        <rFont val="Arial"/>
        <family val="2"/>
        <charset val="238"/>
      </rPr>
      <t xml:space="preserve"> za cjelokupni prodajni asortiman). </t>
    </r>
    <r>
      <rPr>
        <b/>
        <sz val="10"/>
        <rFont val="Arial"/>
        <family val="2"/>
        <charset val="238"/>
      </rPr>
      <t xml:space="preserve">
</t>
    </r>
    <r>
      <rPr>
        <sz val="10"/>
        <rFont val="Arial"/>
        <family val="2"/>
        <charset val="238"/>
      </rPr>
      <t>Tehnički katalozi se dostavljaju na hrvatskom jeziku ili na stranom jeziku uz prijevod na hrvatski jezik (prijevod ne mora biti ovjeren od strane ovlaštenog sudskog tumača).</t>
    </r>
  </si>
  <si>
    <r>
      <t xml:space="preserve">Gospodarski subjekt </t>
    </r>
    <r>
      <rPr>
        <b/>
        <sz val="10"/>
        <rFont val="Arial"/>
        <family val="2"/>
        <charset val="238"/>
      </rPr>
      <t>mora</t>
    </r>
    <r>
      <rPr>
        <sz val="10"/>
        <rFont val="Arial"/>
        <family val="2"/>
        <charset val="238"/>
      </rPr>
      <t xml:space="preserve"> dokazati svoj upis u sudski, obrtni, strukovni ili drugi odgovarajući registar u državi njegova poslovnog nastana </t>
    </r>
    <r>
      <rPr>
        <b/>
        <sz val="10"/>
        <rFont val="Arial"/>
        <family val="2"/>
        <charset val="238"/>
      </rPr>
      <t>koji je u vezi s  predmetom nabave</t>
    </r>
    <r>
      <rPr>
        <sz val="10"/>
        <rFont val="Arial"/>
        <family val="2"/>
        <charset val="238"/>
      </rPr>
      <t xml:space="preserve"> (sukladno  članku 257. st. 1. Zakona o javnoj nabavi).
Upis u registar dokazuje se izvatkom iz sudskog, obrtnog, strukovnog ili drugog odgovarajućeg registra koji se vodi u državi članici njegova poslovnog nastana.
</t>
    </r>
  </si>
  <si>
    <r>
      <t xml:space="preserve">svi dokazi </t>
    </r>
    <r>
      <rPr>
        <b/>
        <sz val="10"/>
        <rFont val="Arial"/>
        <family val="2"/>
        <charset val="238"/>
      </rPr>
      <t>moraju biti ažurirani</t>
    </r>
    <r>
      <rPr>
        <sz val="10"/>
        <rFont val="Arial"/>
        <family val="2"/>
        <charset val="238"/>
      </rPr>
      <t>, te je  bitno da su u njima sadržani podaci važeći, koji odgovaraju stvarnom činjeničnom stanju u trenutku dostave;</t>
    </r>
  </si>
  <si>
    <r>
      <t xml:space="preserve">Prilikom plaćanja potrebno je navesti sljedeći model i poziv na broj: model: 00, poziv na broj ___________ (navesti OIB/nacionalni identifikacijski broj uplatitelja). 
Polog mora biti evidentiran na računu Naručitelja </t>
    </r>
    <r>
      <rPr>
        <b/>
        <sz val="10"/>
        <rFont val="Arial"/>
        <family val="2"/>
        <charset val="238"/>
      </rPr>
      <t xml:space="preserve">najkasnije u roku od 8 dana od dana potpisivanja ugovora o javnoj nabavi. </t>
    </r>
    <r>
      <rPr>
        <sz val="10"/>
        <rFont val="Arial"/>
        <family val="2"/>
        <charset val="238"/>
      </rPr>
      <t xml:space="preserve">
</t>
    </r>
  </si>
  <si>
    <r>
      <t xml:space="preserve">Osim ponude koja se daje ispisana na papiru u zatvorenoj omotnici, ponuditelji obavezno trebaju na CD-u ili USB sticu zapisanu potpisanu i ovjerenu cjelovitu ponudu priložiti u istoj zatvorenoj omotnici zajedno s papirnatom ponudom, zbog obaveze naručitelja (temeljem Uredbe o uredskom poslovanju, NN br. 69/19, čl. 15. st. 3.), da istu trajno pohrani u elektroničkom obliku u svoj informatički sustav, ili mogu u kuvertu staviti 1 DODATAN primjerak </t>
    </r>
    <r>
      <rPr>
        <b/>
        <u/>
        <sz val="10"/>
        <rFont val="Arial"/>
        <family val="2"/>
        <charset val="238"/>
      </rPr>
      <t>neuvezane</t>
    </r>
    <r>
      <rPr>
        <b/>
        <sz val="10"/>
        <rFont val="Arial"/>
        <family val="2"/>
        <charset val="238"/>
      </rPr>
      <t xml:space="preserve"> ponude, identičan uvezanom primjerku.</t>
    </r>
  </si>
  <si>
    <r>
      <rPr>
        <sz val="10"/>
        <rFont val="Arial"/>
        <family val="2"/>
        <charset val="238"/>
      </rPr>
      <t>CD-e ili USB stic sa snimljenom potpisanom i ovjerenom cjelovitom ponudom, identičnom onoj kakva je dostavljena i u papirnatom obliku,</t>
    </r>
    <r>
      <rPr>
        <b/>
        <sz val="10"/>
        <rFont val="Arial"/>
        <family val="2"/>
        <charset val="238"/>
      </rPr>
      <t xml:space="preserve"> ili umjesto CD-a, odnosno USB sticka, ponuditelji u kuvertu mogu staviti 1 DODATAN primjerak </t>
    </r>
    <r>
      <rPr>
        <b/>
        <u/>
        <sz val="10"/>
        <rFont val="Arial"/>
        <family val="2"/>
        <charset val="238"/>
      </rPr>
      <t>neuvezane</t>
    </r>
    <r>
      <rPr>
        <b/>
        <sz val="10"/>
        <rFont val="Arial"/>
        <family val="2"/>
        <charset val="238"/>
      </rPr>
      <t xml:space="preserve"> ponude, identičan uvezanom primjerku.</t>
    </r>
  </si>
  <si>
    <t>Ponuda se dostavlja na Ponudbenom listu i Troškovniku iz dijela II. ovog Poziva, a koje je potrebno dostaviti ispunjene i potpisane od strane ovlaštene osobe ponuditelja, te ovjerene pečatom.</t>
  </si>
  <si>
    <t xml:space="preserve">03.05.2024. godine, do 11:00 sati (lokalno vrijeme). </t>
  </si>
  <si>
    <t xml:space="preserve">03.05.2024. godine, u 11:00 sati (lokalno vrijeme). </t>
  </si>
  <si>
    <t>Ponude neće biti otvarane javno.</t>
  </si>
  <si>
    <t>U Ivancu, 26.04.2024.</t>
  </si>
  <si>
    <t>PEHD cijevi za plin:</t>
  </si>
  <si>
    <t>Cijevi PEHD 100 za plin, PN 10 SDR 11:</t>
  </si>
  <si>
    <t>1. cijevi PEHD 100 za vodu, PN 10:</t>
  </si>
  <si>
    <t>ø 25 x 3,0</t>
  </si>
  <si>
    <t>&gt; ø 25,</t>
  </si>
  <si>
    <t>m'</t>
  </si>
  <si>
    <t xml:space="preserve"> ø 32 x 3,0</t>
  </si>
  <si>
    <t>&gt; ø 32,</t>
  </si>
  <si>
    <t>ø 63 x 5,8</t>
  </si>
  <si>
    <t>&gt; ø 63,</t>
  </si>
  <si>
    <t>Spojnice za plin:</t>
  </si>
  <si>
    <t>Spojnice:</t>
  </si>
  <si>
    <t>ø 25 PE 100</t>
  </si>
  <si>
    <t>&gt; ø 25 PE 100</t>
  </si>
  <si>
    <t>ø 32 PE 100</t>
  </si>
  <si>
    <t>&gt; ø 32 PE 100</t>
  </si>
  <si>
    <t>ø 63 PE 100</t>
  </si>
  <si>
    <t>&gt; ø 63 PE 100</t>
  </si>
  <si>
    <t>Sedla s nožem, s pomičnom glavom od 360°:</t>
  </si>
  <si>
    <t>Sedla s nožem:</t>
  </si>
  <si>
    <t>ø 63/25 PE 100</t>
  </si>
  <si>
    <t>&gt; ø 63/25 PE 100</t>
  </si>
  <si>
    <t>Redukcija ø 32/25 PE 100 (elektro-zavariva)</t>
  </si>
  <si>
    <t>&gt; redukcija ø 32/25 PE 100 (elektro-zavariva)</t>
  </si>
  <si>
    <t>Redukcija ø 63/32 PE 100 (elektro-zavariva)</t>
  </si>
  <si>
    <t>&gt; redukcija ø 63/25 PE 100 (elektro-zavariva)</t>
  </si>
  <si>
    <t>T ø 32 (elektro-zavariv) PE 100</t>
  </si>
  <si>
    <t>&gt; T ø 32 (elektro-zavariv) PE 100</t>
  </si>
  <si>
    <t>T ø 25 (elektro-zavariv) PE 100</t>
  </si>
  <si>
    <t>&gt; T ø 25 (elektro-zavariv) PE 100</t>
  </si>
  <si>
    <t>T ø 63 (elektro-zavariv) PE 100</t>
  </si>
  <si>
    <t>&gt; prijelazni komad PE 25/ čelik 3/4"</t>
  </si>
  <si>
    <t>Koljeno PE ø 25/90° (elekto-zavarivo)</t>
  </si>
  <si>
    <t>&gt; koljeno PE ø 63/45° (elekto-zavarivo)</t>
  </si>
  <si>
    <t>Koljeno PE ø 32/90° (elekto-zavarivo)</t>
  </si>
  <si>
    <t>Koljeno PE ø 63/45° (elekto-zavarivo)</t>
  </si>
  <si>
    <t>Koljeno PE ø 63/90° (elekto-zavarivo)</t>
  </si>
  <si>
    <t>&gt; koljeno PE ø 63/90° (elekto-zavarivo)</t>
  </si>
  <si>
    <t>Kapa završna (elektro) ø 25</t>
  </si>
  <si>
    <t>Kapa završna (elektro) ø 32</t>
  </si>
  <si>
    <t>Kapa završna (elektro) ø 63</t>
  </si>
  <si>
    <t>Traka upozorenja žute boje s natpisom "PLIN" ili "POZOR PLIN", dimenzije minimalno: visina (v) 120 mm, debljina (d) 0,15 mm</t>
  </si>
  <si>
    <r>
      <rPr>
        <b/>
        <sz val="10"/>
        <rFont val="Arial"/>
        <family val="2"/>
        <charset val="238"/>
      </rPr>
      <t>IVKOM–PLIN d.o.o.,</t>
    </r>
    <r>
      <rPr>
        <sz val="10"/>
        <rFont val="Arial"/>
        <family val="2"/>
        <charset val="238"/>
      </rPr>
      <t xml:space="preserve"> sa sjedištem u Ivancu, V. Nazora 96b, 42240 Ivanec, OIB: 95193122518, IBAN br. HR7823600001102524731, ZABA d.d., koje zastupa direktor Darko Putar, dipl.ing.stroj. (u daljnjem tekstu: KUPAC),</t>
    </r>
  </si>
  <si>
    <t>zaključili su sljedeći</t>
  </si>
  <si>
    <t>Članak 9.</t>
  </si>
  <si>
    <t>Članak 10.</t>
  </si>
  <si>
    <t>PRODAVATELJ se obvezuje isporučiti KUPCU ugovoreni PREDMET NABAVE prema troškovniku koji je sastavni dio ovog ugovora u ukupnoj cijeni od</t>
  </si>
  <si>
    <t>Ugovor br.: ___/1-2024.</t>
  </si>
  <si>
    <t xml:space="preserve">Sukladno članku 80. stavak 2. točka 1. ZJN 2016, podaci su  javno objavljeni na internetskoj stranici naručitelja: https://ivkom-plin.hr </t>
  </si>
  <si>
    <r>
      <t xml:space="preserve">Sukcesivno, prema nepromjenjivim jediničnim cijenama i pojedinačnim narudžbama, te stvarnim potrebama Naručitelja, najkasnije u roku </t>
    </r>
    <r>
      <rPr>
        <b/>
        <sz val="10"/>
        <rFont val="Arial"/>
        <family val="2"/>
        <charset val="238"/>
      </rPr>
      <t>8</t>
    </r>
    <r>
      <rPr>
        <sz val="10"/>
        <rFont val="Arial"/>
        <family val="2"/>
        <charset val="238"/>
      </rPr>
      <t xml:space="preserve"> dana od dana primitka narudžbe. U slučaju kršenja roka isporuke Naručitelj zadržava pravo raskinuti ugovor i naplatiti jamstvo za uredno ispunjenje ugovora.</t>
    </r>
  </si>
  <si>
    <r>
      <t xml:space="preserve">Prilikom ispunjavanja troškovnika, jedinična cijena stavke bez PDV-a, ukupna cijena stavke bez PDV-a, cijena ponude bez PDV-a, ukupna cijena ponude s PDV-om i PDV, </t>
    </r>
    <r>
      <rPr>
        <b/>
        <sz val="10"/>
        <rFont val="Arial"/>
        <family val="2"/>
        <charset val="238"/>
      </rPr>
      <t>upisuju se u eurima</t>
    </r>
    <r>
      <rPr>
        <sz val="10"/>
        <rFont val="Arial"/>
        <family val="2"/>
        <charset val="238"/>
      </rPr>
      <t xml:space="preserve">, te moraju biti </t>
    </r>
    <r>
      <rPr>
        <b/>
        <sz val="10"/>
        <rFont val="Arial"/>
        <family val="2"/>
        <charset val="238"/>
      </rPr>
      <t xml:space="preserve">zaokružene na dvije decimale. </t>
    </r>
    <r>
      <rPr>
        <sz val="10"/>
        <rFont val="Arial"/>
        <family val="2"/>
        <charset val="238"/>
      </rPr>
      <t>Sve stavke Troškovnika moraju biti ispunjene.</t>
    </r>
  </si>
  <si>
    <r>
      <t xml:space="preserve">Ponuditelji </t>
    </r>
    <r>
      <rPr>
        <b/>
        <sz val="10"/>
        <rFont val="Arial"/>
        <family val="2"/>
        <charset val="238"/>
      </rPr>
      <t>moraju</t>
    </r>
    <r>
      <rPr>
        <sz val="10"/>
        <rFont val="Arial"/>
        <family val="2"/>
        <charset val="238"/>
      </rPr>
      <t xml:space="preserve"> dokazati </t>
    </r>
    <r>
      <rPr>
        <b/>
        <sz val="10"/>
        <rFont val="Arial"/>
        <family val="2"/>
        <charset val="238"/>
      </rPr>
      <t>pravnu i poslovnu sposobnost, te tehničku i stručnu sposobnost</t>
    </r>
    <r>
      <rPr>
        <sz val="10"/>
        <rFont val="Arial"/>
        <family val="2"/>
        <charset val="238"/>
      </rPr>
      <t>, kako slijedi:</t>
    </r>
  </si>
  <si>
    <r>
      <t xml:space="preserve">1.1. Jamstvo za </t>
    </r>
    <r>
      <rPr>
        <b/>
        <sz val="10"/>
        <rFont val="Arial"/>
        <family val="2"/>
        <charset val="238"/>
      </rPr>
      <t>uredno ispunjenje ugovora</t>
    </r>
    <r>
      <rPr>
        <sz val="10"/>
        <rFont val="Arial"/>
        <family val="2"/>
        <charset val="238"/>
      </rPr>
      <t xml:space="preserve"> za slučaj povrede ugovornih obveza</t>
    </r>
    <r>
      <rPr>
        <b/>
        <sz val="10"/>
        <rFont val="Arial"/>
        <family val="2"/>
        <charset val="238"/>
      </rPr>
      <t xml:space="preserve">
       (koje ponuditelj može dati na jedan od slijedeća dva ponuđena načina):</t>
    </r>
  </si>
  <si>
    <r>
      <t xml:space="preserve">Jamstvo za uredno ispunjenje ugovornih obveza u obliku izjave kojom gospodarski subjekt izjavljuje da će, ukoliko bude odabran kao najpovoljniji ponuditelj uplatiti jamstvo za uredno ispunjenje ugovora u iznosu od </t>
    </r>
    <r>
      <rPr>
        <b/>
        <sz val="10"/>
        <rFont val="Arial"/>
        <family val="2"/>
        <charset val="238"/>
      </rPr>
      <t>10%</t>
    </r>
    <r>
      <rPr>
        <sz val="10"/>
        <rFont val="Arial"/>
        <family val="2"/>
        <charset val="238"/>
      </rPr>
      <t xml:space="preserve"> vrijednosti ugovora bez PDV-a u obliku </t>
    </r>
    <r>
      <rPr>
        <b/>
        <sz val="10"/>
        <rFont val="Arial"/>
        <family val="2"/>
        <charset val="238"/>
      </rPr>
      <t>novčanog pologa</t>
    </r>
    <r>
      <rPr>
        <sz val="10"/>
        <rFont val="Arial"/>
        <family val="2"/>
        <charset val="238"/>
      </rPr>
      <t xml:space="preserve"> i to na račun Naručitelja u:
</t>
    </r>
  </si>
  <si>
    <t>U slučaju uplate novčanog pologa kao jamstva za uredno ispunjenje ugovora, odabrani ponuditelj dužan je dostaviti Naručitelju dokaz o uplati (npr. preslika potvrda banke o izvršenom plaćanju), najkasnije prije dana i sata otvaranja ponuda.</t>
  </si>
  <si>
    <r>
      <t xml:space="preserve">Jamstvo za uredno ispunjenje ugovornih obveza, u obliku izjave kojom gospodarski subjekt izjavljuje da će ukoliko bude odabran kao najpovoljniji ponuditelj, dostaviti jamstvo za uredno ispunjenje ugovora u iznosu od </t>
    </r>
    <r>
      <rPr>
        <b/>
        <sz val="10"/>
        <rFont val="Arial"/>
        <family val="2"/>
        <charset val="238"/>
      </rPr>
      <t>10%</t>
    </r>
    <r>
      <rPr>
        <sz val="10"/>
        <rFont val="Arial"/>
        <family val="2"/>
        <charset val="238"/>
      </rPr>
      <t xml:space="preserve"> vrijednosti ugovora bez PDV-a, u roku od </t>
    </r>
    <r>
      <rPr>
        <b/>
        <sz val="10"/>
        <rFont val="Arial"/>
        <family val="2"/>
        <charset val="238"/>
      </rPr>
      <t>8</t>
    </r>
    <r>
      <rPr>
        <sz val="10"/>
        <rFont val="Arial"/>
        <family val="2"/>
        <charset val="238"/>
      </rPr>
      <t xml:space="preserve"> dana od dana potpisa ugovora o javnoj nabavi, u obliku </t>
    </r>
    <r>
      <rPr>
        <b/>
        <sz val="10"/>
        <rFont val="Arial"/>
        <family val="2"/>
        <charset val="238"/>
      </rPr>
      <t>zadužnice.</t>
    </r>
  </si>
  <si>
    <t>Jamstvo u obliku Izjave (ispunjene i potpisane od strane ponuditelja);</t>
  </si>
  <si>
    <r>
      <t xml:space="preserve">Spojni materijal za plinske instalacije:
</t>
    </r>
    <r>
      <rPr>
        <sz val="11"/>
        <rFont val="Arial"/>
        <family val="2"/>
        <charset val="238"/>
      </rPr>
      <t>(Spojni materijal za elektrofuzijsko zavarivanje, mora imati magnetnu karticu za očitanje podataka za zavarivanje, a do dimenzije Ø63 moraju imati integrirane stege na samom elementu SDR-17)</t>
    </r>
  </si>
  <si>
    <r>
      <rPr>
        <b/>
        <sz val="11"/>
        <rFont val="Arial"/>
        <family val="2"/>
        <charset val="238"/>
      </rPr>
      <t xml:space="preserve">Prijelazni komad PE 25/čelik 3/4":
</t>
    </r>
    <r>
      <rPr>
        <sz val="11"/>
        <rFont val="Arial"/>
        <family val="2"/>
        <charset val="238"/>
      </rPr>
      <t>PE 100  PN 10. Ukliještena PEHD-cijev s dva O-brtvila iz starosno otpornog Perbunana EN 549 ili elastomera EN 682 i vanjska izolacija iz dvokomponentne smole (PUR-Teer) ili termoskupljajuće crijevo DIN 30677-2 uz certifikat ZIK-a</t>
    </r>
  </si>
  <si>
    <r>
      <t xml:space="preserve">Izjavljujem i potvrđujem da ćemo, ukoliko budemo odabrani kao najpovoljniji Ponuditelj, dostaviti </t>
    </r>
    <r>
      <rPr>
        <b/>
        <sz val="12"/>
        <rFont val="Arial"/>
        <family val="2"/>
        <charset val="238"/>
      </rPr>
      <t xml:space="preserve"> jamstvo  za  uredno  ispunjenje  ugovora </t>
    </r>
    <r>
      <rPr>
        <sz val="12"/>
        <rFont val="Arial"/>
        <family val="2"/>
        <charset val="238"/>
      </rPr>
      <t xml:space="preserve"> u iznosu od </t>
    </r>
    <r>
      <rPr>
        <b/>
        <sz val="12"/>
        <rFont val="Arial"/>
        <family val="2"/>
        <charset val="238"/>
      </rPr>
      <t>10%</t>
    </r>
    <r>
      <rPr>
        <sz val="12"/>
        <rFont val="Arial"/>
        <family val="2"/>
        <charset val="238"/>
      </rPr>
      <t xml:space="preserve"> vrijednosti ugovora bez PDV-a,  u  roku  od  </t>
    </r>
    <r>
      <rPr>
        <b/>
        <sz val="12"/>
        <rFont val="Arial"/>
        <family val="2"/>
        <charset val="238"/>
      </rPr>
      <t>8</t>
    </r>
    <r>
      <rPr>
        <sz val="12"/>
        <rFont val="Arial"/>
        <family val="2"/>
        <charset val="238"/>
      </rPr>
      <t xml:space="preserve">  dana  od  dana  potpisa  ugovora  o  nabavi,  na  jedan  od  slijedeća  dva  načina:</t>
    </r>
  </si>
  <si>
    <r>
      <rPr>
        <b/>
        <u/>
        <sz val="12"/>
        <rFont val="Arial"/>
        <family val="2"/>
        <charset val="238"/>
      </rPr>
      <t>PRIJEDLOG</t>
    </r>
    <r>
      <rPr>
        <b/>
        <sz val="12"/>
        <rFont val="Arial"/>
        <family val="2"/>
        <charset val="238"/>
      </rPr>
      <t xml:space="preserve"> UGOVORA O NABAVI PO NADMETANJU JN–02–24</t>
    </r>
  </si>
  <si>
    <r>
      <t xml:space="preserve">Ovaj ugovor odnosi se na </t>
    </r>
    <r>
      <rPr>
        <b/>
        <sz val="10"/>
        <rFont val="Arial"/>
        <family val="2"/>
        <charset val="238"/>
      </rPr>
      <t xml:space="preserve">Nabavu PE-HD plinskih cijevi i spojnog materijala za plinovod, za IVKOM–PLIN d.o.o., Ivanec </t>
    </r>
    <r>
      <rPr>
        <sz val="10"/>
        <rFont val="Arial"/>
        <family val="2"/>
        <charset val="238"/>
      </rPr>
      <t xml:space="preserve">(u daljnjem tekstu: PREDMET NABAVE), odabranu u postupku prikupljanja ponuda broj </t>
    </r>
    <r>
      <rPr>
        <b/>
        <sz val="10"/>
        <rFont val="Arial"/>
        <family val="2"/>
        <charset val="238"/>
      </rPr>
      <t>JN–02–24.</t>
    </r>
  </si>
  <si>
    <r>
      <t xml:space="preserve">Ugovorne strane su suglasne da se pojedini PREDMET NABAVE isporučuje nakon pismene ili telefonske narudžbe, a samo iznimno u roku </t>
    </r>
    <r>
      <rPr>
        <b/>
        <sz val="10"/>
        <rFont val="Arial"/>
        <family val="2"/>
        <charset val="238"/>
      </rPr>
      <t>8</t>
    </r>
    <r>
      <rPr>
        <sz val="10"/>
        <rFont val="Arial"/>
        <family val="2"/>
        <charset val="238"/>
      </rPr>
      <t xml:space="preserve"> dana nakon iste.</t>
    </r>
  </si>
  <si>
    <r>
      <t xml:space="preserve">Ugovorne strane su suglasne da će  KUPAC primljeni PREDMET NABAVE platiti u roku </t>
    </r>
    <r>
      <rPr>
        <b/>
        <sz val="10"/>
        <rFont val="Arial"/>
        <family val="2"/>
        <charset val="238"/>
      </rPr>
      <t>30</t>
    </r>
    <r>
      <rPr>
        <sz val="10"/>
        <rFont val="Arial"/>
        <family val="2"/>
        <charset val="238"/>
      </rPr>
      <t xml:space="preserve"> dana od dostave eRačuna, osim u slučaju ako postoje utvrđeni nedostaci, u kojem slučaju će platiti u roku od </t>
    </r>
    <r>
      <rPr>
        <b/>
        <sz val="10"/>
        <rFont val="Arial"/>
        <family val="2"/>
        <charset val="238"/>
      </rPr>
      <t>30</t>
    </r>
    <r>
      <rPr>
        <sz val="10"/>
        <rFont val="Arial"/>
        <family val="2"/>
        <charset val="238"/>
      </rPr>
      <t xml:space="preserve"> dana od dana otklanjanja nedostataka i dostave </t>
    </r>
    <r>
      <rPr>
        <b/>
        <sz val="10"/>
        <rFont val="Arial"/>
        <family val="2"/>
        <charset val="238"/>
      </rPr>
      <t>eRačuna</t>
    </r>
    <r>
      <rPr>
        <sz val="10"/>
        <rFont val="Arial"/>
        <family val="2"/>
        <charset val="238"/>
      </rPr>
      <t>.</t>
    </r>
  </si>
  <si>
    <r>
      <t xml:space="preserve">Obaveza PRODAVATELJA je da kao prilog svakom ispostavljenom </t>
    </r>
    <r>
      <rPr>
        <b/>
        <sz val="10"/>
        <rFont val="Arial"/>
        <family val="2"/>
        <charset val="238"/>
      </rPr>
      <t>eRačunu</t>
    </r>
    <r>
      <rPr>
        <sz val="10"/>
        <rFont val="Arial"/>
        <family val="2"/>
        <charset val="238"/>
      </rPr>
      <t xml:space="preserve"> obavezno priloži i specifikaciju izvršenog PREDMETA NABAVE, </t>
    </r>
    <r>
      <rPr>
        <b/>
        <sz val="10"/>
        <rFont val="Arial"/>
        <family val="2"/>
        <charset val="238"/>
      </rPr>
      <t>te da na svakom izdanom eRačunu obavezno navede i broj ugovora sklopljenog temeljem ove nabave.</t>
    </r>
  </si>
  <si>
    <r>
      <rPr>
        <b/>
        <sz val="10"/>
        <rFont val="Arial"/>
        <family val="2"/>
        <charset val="238"/>
      </rPr>
      <t>eRačuni</t>
    </r>
    <r>
      <rPr>
        <sz val="10"/>
        <rFont val="Arial"/>
        <family val="2"/>
        <charset val="238"/>
      </rPr>
      <t xml:space="preserve"> se ispostavljaju na slijedeću e-mail adresu KUPCA: </t>
    </r>
    <r>
      <rPr>
        <b/>
        <sz val="10"/>
        <rFont val="Arial"/>
        <family val="2"/>
        <charset val="238"/>
      </rPr>
      <t>e-racun@ivkom.hr</t>
    </r>
  </si>
  <si>
    <r>
      <t xml:space="preserve">Ugovorne strane su suglasne da se eventualne greške u količini i kvaliteti utvrđuju odmah kod isporuke, a samo iznimno u roku od </t>
    </r>
    <r>
      <rPr>
        <b/>
        <sz val="10"/>
        <rFont val="Arial"/>
        <family val="2"/>
        <charset val="238"/>
      </rPr>
      <t>5</t>
    </r>
    <r>
      <rPr>
        <sz val="10"/>
        <rFont val="Arial"/>
        <family val="2"/>
        <charset val="238"/>
      </rPr>
      <t xml:space="preserve"> dana po isporuci iste.</t>
    </r>
  </si>
  <si>
    <r>
      <t xml:space="preserve">KUPCU pripada pravo jednostranog raskida Ugovora prije isteka roka iz </t>
    </r>
    <r>
      <rPr>
        <b/>
        <sz val="10"/>
        <rFont val="Arial"/>
        <family val="2"/>
        <charset val="238"/>
      </rPr>
      <t>članka 9.</t>
    </r>
    <r>
      <rPr>
        <sz val="10"/>
        <rFont val="Arial"/>
        <family val="2"/>
        <charset val="238"/>
      </rPr>
      <t xml:space="preserve"> ovog Ugovora u slijedećim slučajevima:</t>
    </r>
  </si>
  <si>
    <r>
      <t>PRODAVATELJ</t>
    </r>
    <r>
      <rPr>
        <sz val="8"/>
        <rFont val="Arial"/>
        <family val="2"/>
        <charset val="238"/>
      </rPr>
      <t xml:space="preserve"> </t>
    </r>
    <r>
      <rPr>
        <sz val="10"/>
        <rFont val="Arial"/>
        <family val="2"/>
        <charset val="238"/>
      </rPr>
      <t>se</t>
    </r>
    <r>
      <rPr>
        <sz val="8"/>
        <rFont val="Arial"/>
        <family val="2"/>
        <charset val="238"/>
      </rPr>
      <t xml:space="preserve"> </t>
    </r>
    <r>
      <rPr>
        <sz val="10"/>
        <rFont val="Arial"/>
        <family val="2"/>
        <charset val="238"/>
      </rPr>
      <t>obvezuje</t>
    </r>
    <r>
      <rPr>
        <sz val="8"/>
        <rFont val="Arial"/>
        <family val="2"/>
        <charset val="238"/>
      </rPr>
      <t xml:space="preserve"> </t>
    </r>
    <r>
      <rPr>
        <sz val="10"/>
        <rFont val="Arial"/>
        <family val="2"/>
        <charset val="238"/>
      </rPr>
      <t>da</t>
    </r>
    <r>
      <rPr>
        <sz val="8"/>
        <rFont val="Arial"/>
        <family val="2"/>
        <charset val="238"/>
      </rPr>
      <t xml:space="preserve"> </t>
    </r>
    <r>
      <rPr>
        <sz val="10"/>
        <rFont val="Arial"/>
        <family val="2"/>
        <charset val="238"/>
      </rPr>
      <t>će</t>
    </r>
    <r>
      <rPr>
        <sz val="8"/>
        <rFont val="Arial"/>
        <family val="2"/>
        <charset val="238"/>
      </rPr>
      <t xml:space="preserve"> </t>
    </r>
    <r>
      <rPr>
        <sz val="10"/>
        <rFont val="Arial"/>
        <family val="2"/>
        <charset val="238"/>
      </rPr>
      <t>u</t>
    </r>
    <r>
      <rPr>
        <sz val="8"/>
        <rFont val="Arial"/>
        <family val="2"/>
        <charset val="238"/>
      </rPr>
      <t xml:space="preserve"> </t>
    </r>
    <r>
      <rPr>
        <sz val="10"/>
        <rFont val="Arial"/>
        <family val="2"/>
        <charset val="238"/>
      </rPr>
      <t>roku</t>
    </r>
    <r>
      <rPr>
        <sz val="8"/>
        <rFont val="Arial"/>
        <family val="2"/>
        <charset val="238"/>
      </rPr>
      <t xml:space="preserve"> </t>
    </r>
    <r>
      <rPr>
        <b/>
        <sz val="10"/>
        <rFont val="Arial"/>
        <family val="2"/>
        <charset val="238"/>
      </rPr>
      <t>8</t>
    </r>
    <r>
      <rPr>
        <sz val="8"/>
        <rFont val="Arial"/>
        <family val="2"/>
        <charset val="238"/>
      </rPr>
      <t xml:space="preserve"> </t>
    </r>
    <r>
      <rPr>
        <sz val="10"/>
        <rFont val="Arial"/>
        <family val="2"/>
        <charset val="238"/>
      </rPr>
      <t>dana</t>
    </r>
    <r>
      <rPr>
        <sz val="8"/>
        <rFont val="Arial"/>
        <family val="2"/>
        <charset val="238"/>
      </rPr>
      <t xml:space="preserve"> </t>
    </r>
    <r>
      <rPr>
        <sz val="10"/>
        <rFont val="Arial"/>
        <family val="2"/>
        <charset val="238"/>
      </rPr>
      <t>od</t>
    </r>
    <r>
      <rPr>
        <sz val="8"/>
        <rFont val="Arial"/>
        <family val="2"/>
        <charset val="238"/>
      </rPr>
      <t xml:space="preserve"> </t>
    </r>
    <r>
      <rPr>
        <sz val="10"/>
        <rFont val="Arial"/>
        <family val="2"/>
        <charset val="238"/>
      </rPr>
      <t xml:space="preserve">zaključenja ovog Ugovora predati KUPCU </t>
    </r>
    <r>
      <rPr>
        <b/>
        <sz val="10"/>
        <rFont val="Arial"/>
        <family val="2"/>
        <charset val="238"/>
      </rPr>
      <t xml:space="preserve">jamstvo za uredno ispunjenje ugovora </t>
    </r>
    <r>
      <rPr>
        <sz val="10"/>
        <rFont val="Arial"/>
        <family val="2"/>
        <charset val="238"/>
      </rPr>
      <t xml:space="preserve">za slučaj povrede ugovornih obveza u iznosu </t>
    </r>
    <r>
      <rPr>
        <b/>
        <sz val="10"/>
        <rFont val="Arial"/>
        <family val="2"/>
        <charset val="238"/>
      </rPr>
      <t>10%</t>
    </r>
    <r>
      <rPr>
        <sz val="10"/>
        <rFont val="Arial"/>
        <family val="2"/>
        <charset val="238"/>
      </rPr>
      <t xml:space="preserve"> vrijednosti ugovora bez PDV-a, s rokom valjanosti do ispunjenja ugovornih obveza, u obliku </t>
    </r>
    <r>
      <rPr>
        <b/>
        <sz val="10"/>
        <rFont val="Arial"/>
        <family val="2"/>
        <charset val="238"/>
      </rPr>
      <t>zadužnice ili uplate novčanog pologa,</t>
    </r>
    <r>
      <rPr>
        <sz val="10"/>
        <rFont val="Arial"/>
        <family val="2"/>
        <charset val="238"/>
      </rPr>
      <t xml:space="preserve"> sve u skladu s provedenim nadmetanjem nabave jednostavne vrijednosti, temeljem kojeg se zaključuje ovaj Ugovor.</t>
    </r>
  </si>
  <si>
    <r>
      <t xml:space="preserve">Ovaj ugovor zaključuje se na rok od </t>
    </r>
    <r>
      <rPr>
        <b/>
        <sz val="10"/>
        <rFont val="Arial"/>
        <family val="2"/>
        <charset val="238"/>
      </rPr>
      <t>1 (jedne) godine</t>
    </r>
    <r>
      <rPr>
        <sz val="10"/>
        <rFont val="Arial"/>
        <family val="2"/>
        <charset val="238"/>
      </rPr>
      <t xml:space="preserve"> i stupa na snagu danom potpisa obiju ugovornih strana.</t>
    </r>
  </si>
  <si>
    <t>406-03/24-01/03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</si>
</sst>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0.00;[Red]#,##0.00"/>
    <numFmt numFmtId="165" formatCode="_-&quot;kn&quot;\ * #,##0_-;\-&quot;kn&quot;\ * #,##0_-;_-&quot;kn&quot;\ * &quot;-&quot;_-;_-@_-"/>
    <numFmt numFmtId="166" formatCode="_-&quot;kn&quot;\ * #,##0.00_-;\-&quot;kn&quot;\ * #,##0.00_-;_-&quot;kn&quot;\ * &quot;-&quot;??_-;_-@_-"/>
    <numFmt numFmtId="167" formatCode="_-* #,##0.00\ _k_n_-;\-* #,##0.00\ _k_n_-;_-* \-??\ _k_n_-;_-@_-"/>
    <numFmt numFmtId="168" formatCode="#,##0.00\ [$€-1];[Red]#,##0.00\ [$€-1]"/>
  </numFmts>
  <fonts count="61">
    <font>
      <sz val="11"/>
      <color theme="1"/>
      <name val="Calibri"/>
      <family val="2"/>
      <charset val="238"/>
      <scheme val="minor"/>
    </font>
    <font>
      <sz val="11"/>
      <color theme="1"/>
      <name val="Arial"/>
      <family val="2"/>
      <charset val="238"/>
    </font>
    <font>
      <sz val="11"/>
      <color theme="1"/>
      <name val="Arial"/>
      <family val="2"/>
      <charset val="238"/>
    </font>
    <font>
      <sz val="11"/>
      <color theme="1"/>
      <name val="Arial"/>
      <family val="2"/>
      <charset val="238"/>
    </font>
    <font>
      <sz val="11"/>
      <color theme="1"/>
      <name val="Arial"/>
      <family val="2"/>
      <charset val="238"/>
    </font>
    <font>
      <sz val="11"/>
      <color theme="1"/>
      <name val="Arial"/>
      <family val="2"/>
      <charset val="238"/>
    </font>
    <font>
      <b/>
      <sz val="11"/>
      <color theme="1"/>
      <name val="Arial"/>
      <family val="2"/>
      <charset val="238"/>
    </font>
    <font>
      <b/>
      <sz val="12"/>
      <color rgb="FF0000FF"/>
      <name val="Arial"/>
      <family val="2"/>
      <charset val="238"/>
    </font>
    <font>
      <b/>
      <sz val="10"/>
      <color rgb="FF0000FF"/>
      <name val="Arial"/>
      <family val="2"/>
      <charset val="238"/>
    </font>
    <font>
      <sz val="10"/>
      <color theme="1"/>
      <name val="Arial"/>
      <family val="2"/>
      <charset val="238"/>
    </font>
    <font>
      <b/>
      <sz val="10"/>
      <color theme="1"/>
      <name val="Arial"/>
      <family val="2"/>
      <charset val="238"/>
    </font>
    <font>
      <sz val="10"/>
      <name val="Arial"/>
      <family val="2"/>
      <charset val="238"/>
    </font>
    <font>
      <sz val="10"/>
      <color rgb="FFFF0000"/>
      <name val="Arial"/>
      <family val="2"/>
      <charset val="238"/>
    </font>
    <font>
      <u/>
      <sz val="10"/>
      <color rgb="FF0000FF"/>
      <name val="Arial"/>
      <family val="2"/>
      <charset val="238"/>
    </font>
    <font>
      <b/>
      <sz val="10"/>
      <color rgb="FFFF0000"/>
      <name val="Arial"/>
      <family val="2"/>
      <charset val="238"/>
    </font>
    <font>
      <b/>
      <sz val="10"/>
      <name val="Arial"/>
      <family val="2"/>
      <charset val="238"/>
    </font>
    <font>
      <sz val="8"/>
      <color rgb="FFFF0000"/>
      <name val="Arial"/>
      <family val="2"/>
      <charset val="238"/>
    </font>
    <font>
      <sz val="11"/>
      <color rgb="FF0000FF"/>
      <name val="Arial"/>
      <family val="2"/>
      <charset val="238"/>
    </font>
    <font>
      <b/>
      <sz val="11"/>
      <color rgb="FF0000FF"/>
      <name val="Arial"/>
      <family val="2"/>
      <charset val="238"/>
    </font>
    <font>
      <b/>
      <sz val="16"/>
      <color rgb="FF0000FF"/>
      <name val="Arial"/>
      <family val="2"/>
      <charset val="238"/>
    </font>
    <font>
      <sz val="9"/>
      <color theme="1"/>
      <name val="Arial"/>
      <family val="2"/>
      <charset val="238"/>
    </font>
    <font>
      <b/>
      <sz val="11"/>
      <name val="Arial"/>
      <family val="2"/>
      <charset val="238"/>
    </font>
    <font>
      <sz val="11"/>
      <name val="Arial"/>
      <family val="2"/>
      <charset val="238"/>
    </font>
    <font>
      <i/>
      <sz val="9"/>
      <name val="Arial"/>
      <family val="2"/>
      <charset val="238"/>
    </font>
    <font>
      <b/>
      <sz val="14"/>
      <color rgb="FFFF0000"/>
      <name val="Arial"/>
      <family val="2"/>
      <charset val="238"/>
    </font>
    <font>
      <b/>
      <sz val="12"/>
      <name val="Arial"/>
      <family val="2"/>
      <charset val="238"/>
    </font>
    <font>
      <b/>
      <sz val="9"/>
      <name val="Arial"/>
      <family val="2"/>
      <charset val="238"/>
    </font>
    <font>
      <b/>
      <sz val="14"/>
      <color rgb="FF0000FF"/>
      <name val="Arial"/>
      <family val="2"/>
      <charset val="238"/>
    </font>
    <font>
      <i/>
      <sz val="8"/>
      <name val="Arial"/>
      <family val="2"/>
      <charset val="238"/>
    </font>
    <font>
      <b/>
      <u/>
      <sz val="10"/>
      <color rgb="FFFF0000"/>
      <name val="Arial"/>
      <family val="2"/>
      <charset val="238"/>
    </font>
    <font>
      <u/>
      <sz val="10"/>
      <color theme="1"/>
      <name val="Arial"/>
      <family val="2"/>
      <charset val="238"/>
    </font>
    <font>
      <b/>
      <sz val="13"/>
      <color rgb="FF0000FF"/>
      <name val="Arial"/>
      <family val="2"/>
      <charset val="238"/>
    </font>
    <font>
      <b/>
      <sz val="15"/>
      <color rgb="FF0000FF"/>
      <name val="Arial"/>
      <family val="2"/>
      <charset val="238"/>
    </font>
    <font>
      <b/>
      <sz val="20"/>
      <name val="Arial"/>
      <family val="2"/>
      <charset val="238"/>
    </font>
    <font>
      <b/>
      <sz val="16"/>
      <name val="Arial"/>
      <family val="2"/>
      <charset val="238"/>
    </font>
    <font>
      <sz val="12"/>
      <name val="Arial"/>
      <family val="2"/>
      <charset val="238"/>
    </font>
    <font>
      <sz val="10"/>
      <name val="Zurich BT"/>
      <charset val="238"/>
    </font>
    <font>
      <sz val="10"/>
      <name val="Arial CE"/>
      <charset val="238"/>
    </font>
    <font>
      <b/>
      <u/>
      <sz val="11"/>
      <name val="Arial"/>
      <family val="2"/>
      <charset val="238"/>
    </font>
    <font>
      <b/>
      <u/>
      <sz val="12"/>
      <name val="Arial"/>
      <family val="2"/>
      <charset val="238"/>
    </font>
    <font>
      <b/>
      <sz val="11"/>
      <color rgb="FFFF0000"/>
      <name val="Arial"/>
      <family val="2"/>
      <charset val="238"/>
    </font>
    <font>
      <b/>
      <u/>
      <sz val="11"/>
      <color rgb="FFFF0000"/>
      <name val="Arial"/>
      <family val="2"/>
      <charset val="238"/>
    </font>
    <font>
      <sz val="11"/>
      <color rgb="FFFF0000"/>
      <name val="Arial"/>
      <family val="2"/>
      <charset val="238"/>
    </font>
    <font>
      <b/>
      <sz val="9"/>
      <color rgb="FF0000FF"/>
      <name val="Arial"/>
      <family val="2"/>
      <charset val="238"/>
    </font>
    <font>
      <b/>
      <sz val="12"/>
      <color rgb="FFFF0000"/>
      <name val="Arial"/>
      <family val="2"/>
      <charset val="238"/>
    </font>
    <font>
      <b/>
      <u/>
      <sz val="12"/>
      <color rgb="FFFF0000"/>
      <name val="Arial"/>
      <family val="2"/>
      <charset val="238"/>
    </font>
    <font>
      <sz val="10"/>
      <name val="Mangal"/>
      <family val="2"/>
      <charset val="238"/>
    </font>
    <font>
      <b/>
      <u/>
      <sz val="8"/>
      <name val="Arial"/>
      <family val="2"/>
      <charset val="238"/>
    </font>
    <font>
      <b/>
      <sz val="10.5"/>
      <color rgb="FFFF0000"/>
      <name val="Arial"/>
      <family val="2"/>
      <charset val="238"/>
    </font>
    <font>
      <sz val="9"/>
      <color theme="0"/>
      <name val="Arial"/>
      <family val="2"/>
      <charset val="238"/>
    </font>
    <font>
      <b/>
      <sz val="10"/>
      <color theme="0"/>
      <name val="Arial"/>
      <family val="2"/>
      <charset val="238"/>
    </font>
    <font>
      <sz val="10"/>
      <color theme="0"/>
      <name val="Arial"/>
      <family val="2"/>
      <charset val="238"/>
    </font>
    <font>
      <sz val="8"/>
      <color theme="0"/>
      <name val="Arial"/>
      <family val="2"/>
      <charset val="238"/>
    </font>
    <font>
      <sz val="8"/>
      <color theme="1"/>
      <name val="Arial"/>
      <family val="2"/>
      <charset val="238"/>
    </font>
    <font>
      <b/>
      <sz val="18"/>
      <color rgb="FFFF0000"/>
      <name val="Arial"/>
      <family val="2"/>
      <charset val="238"/>
    </font>
    <font>
      <sz val="8"/>
      <name val="Arial"/>
      <family val="2"/>
      <charset val="238"/>
    </font>
    <font>
      <b/>
      <u/>
      <sz val="10"/>
      <color rgb="FF0000FF"/>
      <name val="Arial"/>
      <family val="2"/>
      <charset val="238"/>
    </font>
    <font>
      <sz val="8"/>
      <name val="Calibri"/>
      <family val="2"/>
      <charset val="238"/>
      <scheme val="minor"/>
    </font>
    <font>
      <b/>
      <u/>
      <sz val="10"/>
      <name val="Arial"/>
      <family val="2"/>
      <charset val="238"/>
    </font>
    <font>
      <b/>
      <sz val="8"/>
      <color theme="0"/>
      <name val="Arial"/>
      <family val="2"/>
      <charset val="238"/>
    </font>
    <font>
      <strike/>
      <sz val="8"/>
      <color theme="0"/>
      <name val="Arial"/>
      <family val="2"/>
      <charset val="238"/>
    </font>
  </fonts>
  <fills count="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bottom style="hair">
        <color auto="1"/>
      </bottom>
      <diagonal/>
    </border>
    <border>
      <left/>
      <right/>
      <top style="hair">
        <color auto="1"/>
      </top>
      <bottom style="hair">
        <color auto="1"/>
      </bottom>
      <diagonal/>
    </border>
    <border>
      <left/>
      <right style="medium">
        <color indexed="64"/>
      </right>
      <top/>
      <bottom style="thin">
        <color indexed="64"/>
      </bottom>
      <diagonal/>
    </border>
  </borders>
  <cellStyleXfs count="15">
    <xf numFmtId="0" fontId="0" fillId="0" borderId="0"/>
    <xf numFmtId="0" fontId="11" fillId="0" borderId="0"/>
    <xf numFmtId="41" fontId="36" fillId="0" borderId="0" applyFont="0" applyFill="0" applyBorder="0" applyAlignment="0" applyProtection="0"/>
    <xf numFmtId="43" fontId="36" fillId="0" borderId="0" applyFont="0" applyFill="0" applyBorder="0" applyAlignment="0" applyProtection="0"/>
    <xf numFmtId="165" fontId="36" fillId="0" borderId="0" applyFont="0" applyFill="0" applyBorder="0" applyAlignment="0" applyProtection="0"/>
    <xf numFmtId="166" fontId="36" fillId="0" borderId="0" applyFont="0" applyFill="0" applyBorder="0" applyAlignment="0" applyProtection="0"/>
    <xf numFmtId="0" fontId="36" fillId="0" borderId="0"/>
    <xf numFmtId="0" fontId="11" fillId="0" borderId="0"/>
    <xf numFmtId="0" fontId="37" fillId="0" borderId="0"/>
    <xf numFmtId="0" fontId="11" fillId="0" borderId="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0" fontId="11" fillId="0" borderId="0"/>
    <xf numFmtId="167" fontId="46" fillId="0" borderId="0" applyFill="0" applyBorder="0" applyAlignment="0" applyProtection="0"/>
  </cellStyleXfs>
  <cellXfs count="266">
    <xf numFmtId="0" fontId="0" fillId="0" borderId="0" xfId="0"/>
    <xf numFmtId="0" fontId="9" fillId="0" borderId="0" xfId="0" applyFont="1" applyAlignment="1">
      <alignment vertical="top"/>
    </xf>
    <xf numFmtId="0" fontId="10" fillId="0" borderId="0" xfId="0" applyFont="1" applyAlignment="1">
      <alignment vertical="top"/>
    </xf>
    <xf numFmtId="0" fontId="9" fillId="0" borderId="0" xfId="0" applyFont="1" applyAlignment="1">
      <alignment horizontal="justify" vertical="top"/>
    </xf>
    <xf numFmtId="0" fontId="9" fillId="0" borderId="0" xfId="0" applyFont="1" applyAlignment="1">
      <alignment horizontal="right" vertical="top"/>
    </xf>
    <xf numFmtId="0" fontId="9" fillId="0" borderId="0" xfId="0" applyFont="1" applyAlignment="1">
      <alignment horizontal="left" vertical="top"/>
    </xf>
    <xf numFmtId="0" fontId="5" fillId="0" borderId="0" xfId="0" applyFont="1" applyAlignment="1">
      <alignment horizontal="justify" vertical="center"/>
    </xf>
    <xf numFmtId="0" fontId="18" fillId="0" borderId="0" xfId="0" applyFont="1" applyAlignment="1">
      <alignment horizontal="justify" vertical="center"/>
    </xf>
    <xf numFmtId="0" fontId="5" fillId="0" borderId="0" xfId="0" applyFont="1" applyAlignment="1">
      <alignment horizontal="center" vertical="center"/>
    </xf>
    <xf numFmtId="0" fontId="22" fillId="0" borderId="0" xfId="0" applyFont="1" applyAlignment="1">
      <alignment horizontal="justify" vertical="center"/>
    </xf>
    <xf numFmtId="0" fontId="22" fillId="0" borderId="0" xfId="1" applyFont="1"/>
    <xf numFmtId="0" fontId="11" fillId="0" borderId="0" xfId="1" applyAlignment="1">
      <alignment vertical="center"/>
    </xf>
    <xf numFmtId="0" fontId="11" fillId="0" borderId="0" xfId="1"/>
    <xf numFmtId="0" fontId="22" fillId="0" borderId="0" xfId="1" applyFont="1" applyAlignment="1">
      <alignment vertical="center"/>
    </xf>
    <xf numFmtId="0" fontId="23" fillId="0" borderId="0" xfId="1" applyFont="1" applyAlignment="1">
      <alignment horizontal="right"/>
    </xf>
    <xf numFmtId="0" fontId="21" fillId="0" borderId="15" xfId="1" applyFont="1" applyBorder="1" applyAlignment="1">
      <alignment horizontal="center" vertical="center"/>
    </xf>
    <xf numFmtId="0" fontId="22" fillId="0" borderId="2" xfId="1" applyFont="1" applyBorder="1" applyAlignment="1">
      <alignment horizontal="center" vertical="center"/>
    </xf>
    <xf numFmtId="0" fontId="25" fillId="0" borderId="10" xfId="1" applyFont="1" applyBorder="1" applyAlignment="1">
      <alignment horizontal="center" vertical="center"/>
    </xf>
    <xf numFmtId="0" fontId="21" fillId="0" borderId="15" xfId="1" applyFont="1" applyBorder="1" applyAlignment="1">
      <alignment horizontal="right" vertical="center"/>
    </xf>
    <xf numFmtId="164" fontId="21" fillId="0" borderId="15" xfId="1" applyNumberFormat="1" applyFont="1" applyBorder="1" applyAlignment="1">
      <alignment horizontal="right" vertical="center"/>
    </xf>
    <xf numFmtId="0" fontId="22" fillId="0" borderId="2" xfId="1" applyFont="1" applyBorder="1" applyAlignment="1">
      <alignment horizontal="right" vertical="center"/>
    </xf>
    <xf numFmtId="164" fontId="22" fillId="0" borderId="2" xfId="1" applyNumberFormat="1" applyFont="1" applyBorder="1" applyAlignment="1">
      <alignment horizontal="right" vertical="center"/>
    </xf>
    <xf numFmtId="0" fontId="25" fillId="0" borderId="10" xfId="1" applyFont="1" applyBorder="1" applyAlignment="1">
      <alignment horizontal="right" vertical="center"/>
    </xf>
    <xf numFmtId="164" fontId="25" fillId="0" borderId="10" xfId="1" applyNumberFormat="1" applyFont="1" applyBorder="1" applyAlignment="1">
      <alignment horizontal="right" vertical="center"/>
    </xf>
    <xf numFmtId="0" fontId="24" fillId="0" borderId="0" xfId="1" applyFont="1" applyAlignment="1">
      <alignment horizontal="left" vertical="center"/>
    </xf>
    <xf numFmtId="0" fontId="10" fillId="0" borderId="0" xfId="0" applyFont="1" applyAlignment="1">
      <alignment horizontal="justify" vertical="top"/>
    </xf>
    <xf numFmtId="0" fontId="16" fillId="0" borderId="0" xfId="0" applyFont="1" applyAlignment="1">
      <alignment horizontal="justify" vertical="top"/>
    </xf>
    <xf numFmtId="0" fontId="5" fillId="0" borderId="2" xfId="0" applyFont="1" applyBorder="1" applyAlignment="1">
      <alignment horizontal="justify" vertical="center"/>
    </xf>
    <xf numFmtId="0" fontId="9" fillId="0" borderId="31" xfId="0" applyFont="1" applyBorder="1" applyAlignment="1">
      <alignment horizontal="center" vertical="center"/>
    </xf>
    <xf numFmtId="0" fontId="9" fillId="0" borderId="2" xfId="0" applyFont="1" applyBorder="1" applyAlignment="1">
      <alignment horizontal="justify" vertical="center"/>
    </xf>
    <xf numFmtId="0" fontId="25" fillId="0" borderId="14" xfId="1" applyFont="1" applyBorder="1" applyAlignment="1">
      <alignment vertical="center"/>
    </xf>
    <xf numFmtId="0" fontId="32" fillId="0" borderId="0" xfId="1" applyFont="1" applyAlignment="1">
      <alignment horizontal="center" vertical="center"/>
    </xf>
    <xf numFmtId="0" fontId="18" fillId="0" borderId="0" xfId="1" applyFont="1" applyAlignment="1">
      <alignment horizontal="justify"/>
    </xf>
    <xf numFmtId="0" fontId="34" fillId="0" borderId="0" xfId="1" applyFont="1" applyAlignment="1">
      <alignment horizontal="center"/>
    </xf>
    <xf numFmtId="0" fontId="35" fillId="0" borderId="0" xfId="8" applyFont="1"/>
    <xf numFmtId="4" fontId="11" fillId="0" borderId="0" xfId="8" applyNumberFormat="1" applyFont="1" applyAlignment="1">
      <alignment horizontal="right"/>
    </xf>
    <xf numFmtId="4" fontId="11" fillId="0" borderId="0" xfId="8" applyNumberFormat="1" applyFont="1" applyAlignment="1">
      <alignment horizontal="center"/>
    </xf>
    <xf numFmtId="0" fontId="11" fillId="0" borderId="0" xfId="8" applyFont="1" applyAlignment="1">
      <alignment horizontal="center"/>
    </xf>
    <xf numFmtId="0" fontId="11" fillId="0" borderId="0" xfId="8" applyFont="1"/>
    <xf numFmtId="0" fontId="11" fillId="0" borderId="0" xfId="8" applyFont="1" applyAlignment="1">
      <alignment horizontal="left" vertical="top"/>
    </xf>
    <xf numFmtId="0" fontId="21" fillId="0" borderId="0" xfId="8" applyFont="1"/>
    <xf numFmtId="4" fontId="21" fillId="0" borderId="0" xfId="8" applyNumberFormat="1" applyFont="1" applyAlignment="1">
      <alignment horizontal="right"/>
    </xf>
    <xf numFmtId="4" fontId="21" fillId="0" borderId="0" xfId="8" applyNumberFormat="1" applyFont="1" applyAlignment="1">
      <alignment horizontal="center"/>
    </xf>
    <xf numFmtId="0" fontId="25" fillId="0" borderId="0" xfId="8" applyFont="1" applyAlignment="1">
      <alignment horizontal="center" vertical="center"/>
    </xf>
    <xf numFmtId="4" fontId="25" fillId="0" borderId="0" xfId="8" applyNumberFormat="1" applyFont="1" applyAlignment="1">
      <alignment horizontal="center" vertical="center"/>
    </xf>
    <xf numFmtId="0" fontId="25" fillId="0" borderId="37" xfId="1" applyFont="1" applyBorder="1" applyAlignment="1">
      <alignment vertical="center"/>
    </xf>
    <xf numFmtId="4" fontId="12" fillId="2" borderId="0" xfId="8" applyNumberFormat="1" applyFont="1" applyFill="1" applyAlignment="1">
      <alignment horizontal="justify" vertical="center"/>
    </xf>
    <xf numFmtId="0" fontId="21" fillId="0" borderId="32" xfId="0" applyFont="1" applyBorder="1" applyAlignment="1">
      <alignment horizontal="justify" vertical="center"/>
    </xf>
    <xf numFmtId="0" fontId="41" fillId="0" borderId="0" xfId="0" applyFont="1" applyAlignment="1">
      <alignment horizontal="justify" vertical="center"/>
    </xf>
    <xf numFmtId="0" fontId="40" fillId="0" borderId="0" xfId="0" applyFont="1" applyAlignment="1">
      <alignment horizontal="justify" vertical="center"/>
    </xf>
    <xf numFmtId="0" fontId="41" fillId="2" borderId="0" xfId="1" applyFont="1" applyFill="1" applyAlignment="1">
      <alignment vertical="top"/>
    </xf>
    <xf numFmtId="0" fontId="40" fillId="2" borderId="0" xfId="1" applyFont="1" applyFill="1" applyAlignment="1">
      <alignment horizontal="justify" vertical="top"/>
    </xf>
    <xf numFmtId="0" fontId="41" fillId="2" borderId="0" xfId="1" applyFont="1" applyFill="1" applyAlignment="1">
      <alignment vertical="center"/>
    </xf>
    <xf numFmtId="0" fontId="24" fillId="0" borderId="0" xfId="0" applyFont="1" applyAlignment="1">
      <alignment vertical="center"/>
    </xf>
    <xf numFmtId="0" fontId="29" fillId="0" borderId="0" xfId="0" applyFont="1" applyAlignment="1">
      <alignment vertical="top"/>
    </xf>
    <xf numFmtId="4" fontId="21" fillId="0" borderId="0" xfId="8" applyNumberFormat="1" applyFont="1" applyAlignment="1">
      <alignment horizontal="center" vertical="center"/>
    </xf>
    <xf numFmtId="4" fontId="21" fillId="0" borderId="0" xfId="8" applyNumberFormat="1" applyFont="1" applyAlignment="1">
      <alignment horizontal="right" vertical="center"/>
    </xf>
    <xf numFmtId="0" fontId="21" fillId="0" borderId="0" xfId="8" applyFont="1" applyAlignment="1">
      <alignment vertical="center"/>
    </xf>
    <xf numFmtId="4" fontId="12" fillId="0" borderId="0" xfId="8" applyNumberFormat="1" applyFont="1" applyAlignment="1">
      <alignment horizontal="justify" vertical="center"/>
    </xf>
    <xf numFmtId="0" fontId="42" fillId="0" borderId="0" xfId="0" applyFont="1" applyAlignment="1">
      <alignment horizontal="justify" vertical="center"/>
    </xf>
    <xf numFmtId="0" fontId="40" fillId="0" borderId="0" xfId="1" applyFont="1" applyAlignment="1">
      <alignment vertical="top"/>
    </xf>
    <xf numFmtId="49" fontId="18" fillId="0" borderId="32" xfId="0" applyNumberFormat="1" applyFont="1" applyBorder="1" applyAlignment="1">
      <alignment horizontal="justify" vertical="center"/>
    </xf>
    <xf numFmtId="0" fontId="12" fillId="0" borderId="0" xfId="0" applyFont="1" applyAlignment="1">
      <alignment vertical="top"/>
    </xf>
    <xf numFmtId="0" fontId="14" fillId="0" borderId="0" xfId="0" applyFont="1" applyAlignment="1">
      <alignment horizontal="right" vertical="top"/>
    </xf>
    <xf numFmtId="4" fontId="21" fillId="0" borderId="0" xfId="8" applyNumberFormat="1" applyFont="1"/>
    <xf numFmtId="4" fontId="43" fillId="0" borderId="0" xfId="8" applyNumberFormat="1" applyFont="1" applyAlignment="1">
      <alignment vertical="center"/>
    </xf>
    <xf numFmtId="0" fontId="11" fillId="0" borderId="0" xfId="8" applyFont="1" applyAlignment="1">
      <alignment vertical="center"/>
    </xf>
    <xf numFmtId="4" fontId="11" fillId="0" borderId="0" xfId="8" applyNumberFormat="1" applyFont="1" applyAlignment="1">
      <alignment horizontal="center" vertical="center"/>
    </xf>
    <xf numFmtId="4" fontId="11" fillId="0" borderId="0" xfId="8" applyNumberFormat="1" applyFont="1" applyAlignment="1">
      <alignment horizontal="right" vertical="center"/>
    </xf>
    <xf numFmtId="0" fontId="35" fillId="0" borderId="0" xfId="8" applyFont="1" applyAlignment="1">
      <alignment vertical="center"/>
    </xf>
    <xf numFmtId="0" fontId="4" fillId="0" borderId="2" xfId="0" applyFont="1" applyBorder="1" applyAlignment="1">
      <alignment horizontal="justify" vertical="center"/>
    </xf>
    <xf numFmtId="0" fontId="10" fillId="0" borderId="0" xfId="0" applyFont="1" applyAlignment="1">
      <alignment horizontal="justify" vertical="center"/>
    </xf>
    <xf numFmtId="0" fontId="11" fillId="0" borderId="0" xfId="0" applyFont="1" applyAlignment="1">
      <alignment horizontal="right" vertical="top"/>
    </xf>
    <xf numFmtId="4" fontId="44" fillId="2" borderId="0" xfId="8" applyNumberFormat="1" applyFont="1" applyFill="1" applyAlignment="1">
      <alignment horizontal="center" vertical="center"/>
    </xf>
    <xf numFmtId="0" fontId="30" fillId="0" borderId="0" xfId="0" applyFont="1" applyAlignment="1">
      <alignment vertical="top"/>
    </xf>
    <xf numFmtId="0" fontId="10" fillId="0" borderId="0" xfId="0" applyFont="1" applyAlignment="1">
      <alignment horizontal="justify" vertical="top" wrapText="1"/>
    </xf>
    <xf numFmtId="0" fontId="14" fillId="0" borderId="0" xfId="0" applyFont="1" applyAlignment="1">
      <alignment horizontal="justify" vertical="top" wrapText="1"/>
    </xf>
    <xf numFmtId="0" fontId="11" fillId="0" borderId="0" xfId="0" applyFont="1" applyAlignment="1">
      <alignment horizontal="justify" vertical="top"/>
    </xf>
    <xf numFmtId="0" fontId="11" fillId="0" borderId="0" xfId="0" applyFont="1" applyAlignment="1">
      <alignment vertical="top"/>
    </xf>
    <xf numFmtId="0" fontId="27" fillId="0" borderId="41" xfId="1" applyFont="1" applyBorder="1" applyAlignment="1">
      <alignment horizontal="justify" vertical="center"/>
    </xf>
    <xf numFmtId="0" fontId="27" fillId="0" borderId="33" xfId="1" applyFont="1" applyBorder="1" applyAlignment="1">
      <alignment horizontal="justify" vertical="center"/>
    </xf>
    <xf numFmtId="0" fontId="27" fillId="0" borderId="11" xfId="1" applyFont="1" applyBorder="1" applyAlignment="1">
      <alignment horizontal="justify" vertical="center"/>
    </xf>
    <xf numFmtId="4" fontId="40" fillId="0" borderId="0" xfId="8" applyNumberFormat="1" applyFont="1" applyAlignment="1">
      <alignment horizontal="left" vertical="center"/>
    </xf>
    <xf numFmtId="4" fontId="12" fillId="0" borderId="0" xfId="8" applyNumberFormat="1" applyFont="1" applyAlignment="1">
      <alignment horizontal="justify" vertical="top"/>
    </xf>
    <xf numFmtId="4" fontId="48" fillId="0" borderId="0" xfId="8" applyNumberFormat="1" applyFont="1" applyAlignment="1">
      <alignment horizontal="justify" vertical="top"/>
    </xf>
    <xf numFmtId="0" fontId="49" fillId="0" borderId="0" xfId="0" applyFont="1" applyAlignment="1">
      <alignment vertical="top"/>
    </xf>
    <xf numFmtId="0" fontId="14" fillId="0" borderId="0" xfId="8" applyFont="1" applyAlignment="1">
      <alignment horizontal="justify" vertical="center"/>
    </xf>
    <xf numFmtId="0" fontId="51" fillId="0" borderId="0" xfId="0" applyFont="1" applyAlignment="1">
      <alignment horizontal="justify" vertical="top"/>
    </xf>
    <xf numFmtId="0" fontId="52" fillId="0" borderId="0" xfId="0" applyFont="1" applyAlignment="1">
      <alignment horizontal="justify" vertical="top"/>
    </xf>
    <xf numFmtId="0" fontId="25" fillId="0" borderId="35" xfId="1" applyFont="1" applyBorder="1" applyAlignment="1">
      <alignment vertical="center"/>
    </xf>
    <xf numFmtId="164" fontId="22" fillId="0" borderId="7" xfId="1" applyNumberFormat="1" applyFont="1" applyBorder="1" applyAlignment="1">
      <alignment horizontal="right" vertical="center"/>
    </xf>
    <xf numFmtId="164" fontId="21" fillId="0" borderId="16" xfId="1" applyNumberFormat="1" applyFont="1" applyBorder="1" applyAlignment="1">
      <alignment horizontal="right" vertical="center"/>
    </xf>
    <xf numFmtId="164" fontId="22" fillId="0" borderId="17" xfId="1" applyNumberFormat="1" applyFont="1" applyBorder="1" applyAlignment="1">
      <alignment horizontal="right" vertical="center"/>
    </xf>
    <xf numFmtId="164" fontId="25" fillId="0" borderId="11" xfId="1" applyNumberFormat="1" applyFont="1" applyBorder="1" applyAlignment="1">
      <alignment horizontal="right" vertical="center"/>
    </xf>
    <xf numFmtId="0" fontId="19" fillId="0" borderId="6" xfId="1" applyFont="1" applyBorder="1" applyAlignment="1">
      <alignment vertical="center"/>
    </xf>
    <xf numFmtId="0" fontId="47" fillId="0" borderId="0" xfId="0" applyFont="1" applyAlignment="1">
      <alignment horizontal="right"/>
    </xf>
    <xf numFmtId="0" fontId="11" fillId="0" borderId="0" xfId="8" applyFont="1" applyAlignment="1">
      <alignment horizontal="center" vertical="center"/>
    </xf>
    <xf numFmtId="0" fontId="15" fillId="0" borderId="0" xfId="8" applyFont="1" applyAlignment="1">
      <alignment horizontal="center" vertical="center"/>
    </xf>
    <xf numFmtId="0" fontId="11" fillId="0" borderId="0" xfId="8" applyFont="1" applyAlignment="1">
      <alignment horizontal="justify" vertical="center"/>
    </xf>
    <xf numFmtId="0" fontId="11" fillId="0" borderId="0" xfId="8" applyFont="1" applyAlignment="1">
      <alignment horizontal="left" vertical="center"/>
    </xf>
    <xf numFmtId="0" fontId="3" fillId="0" borderId="0" xfId="0" applyFont="1" applyAlignment="1">
      <alignment horizontal="justify" vertical="center"/>
    </xf>
    <xf numFmtId="0" fontId="47" fillId="0" borderId="6" xfId="1" applyFont="1" applyBorder="1" applyAlignment="1">
      <alignment horizontal="right" vertical="center"/>
    </xf>
    <xf numFmtId="0" fontId="2" fillId="0" borderId="2" xfId="0" applyFont="1" applyBorder="1" applyAlignment="1">
      <alignment horizontal="justify" vertical="center" wrapText="1"/>
    </xf>
    <xf numFmtId="0" fontId="9" fillId="0" borderId="0" xfId="0" applyFont="1" applyAlignment="1">
      <alignment vertical="center"/>
    </xf>
    <xf numFmtId="0" fontId="10" fillId="0" borderId="0" xfId="0" applyFont="1" applyAlignment="1">
      <alignment vertical="center"/>
    </xf>
    <xf numFmtId="0" fontId="14" fillId="0" borderId="0" xfId="0" applyFont="1" applyAlignment="1">
      <alignment vertical="center"/>
    </xf>
    <xf numFmtId="0" fontId="12" fillId="0" borderId="0" xfId="0" applyFont="1" applyAlignment="1">
      <alignment vertical="center"/>
    </xf>
    <xf numFmtId="0" fontId="11" fillId="0" borderId="0" xfId="9" applyAlignment="1">
      <alignment horizontal="justify" vertical="center"/>
    </xf>
    <xf numFmtId="0" fontId="35" fillId="0" borderId="0" xfId="8" applyFont="1" applyAlignment="1">
      <alignment horizontal="center" vertical="center"/>
    </xf>
    <xf numFmtId="0" fontId="14" fillId="0" borderId="0" xfId="0" applyFont="1" applyAlignment="1">
      <alignment horizontal="right" vertical="center"/>
    </xf>
    <xf numFmtId="0" fontId="10" fillId="3" borderId="0" xfId="0" applyFont="1" applyFill="1" applyAlignment="1">
      <alignment horizontal="justify" vertical="center"/>
    </xf>
    <xf numFmtId="0" fontId="15" fillId="3" borderId="0" xfId="0" applyFont="1" applyFill="1" applyAlignment="1">
      <alignment horizontal="justify" vertical="top"/>
    </xf>
    <xf numFmtId="0" fontId="50" fillId="0" borderId="0" xfId="0" applyFont="1" applyAlignment="1">
      <alignment horizontal="justify" vertical="top"/>
    </xf>
    <xf numFmtId="0" fontId="19" fillId="3" borderId="23" xfId="0" applyFont="1" applyFill="1" applyBorder="1" applyAlignment="1">
      <alignment horizontal="left" vertical="center"/>
    </xf>
    <xf numFmtId="0" fontId="19" fillId="3" borderId="29" xfId="0" applyFont="1" applyFill="1" applyBorder="1" applyAlignment="1">
      <alignment horizontal="center" vertical="center"/>
    </xf>
    <xf numFmtId="0" fontId="47" fillId="3" borderId="30" xfId="0" applyFont="1" applyFill="1" applyBorder="1" applyAlignment="1">
      <alignment horizontal="right" vertical="center"/>
    </xf>
    <xf numFmtId="0" fontId="6" fillId="3" borderId="31" xfId="0" applyFont="1" applyFill="1" applyBorder="1" applyAlignment="1">
      <alignment horizontal="center" vertical="center"/>
    </xf>
    <xf numFmtId="0" fontId="6" fillId="3" borderId="2" xfId="0" applyFont="1" applyFill="1" applyBorder="1" applyAlignment="1">
      <alignment horizontal="justify" vertical="center"/>
    </xf>
    <xf numFmtId="0" fontId="21" fillId="3" borderId="32" xfId="0" applyFont="1" applyFill="1" applyBorder="1" applyAlignment="1">
      <alignment horizontal="justify" vertical="center"/>
    </xf>
    <xf numFmtId="0" fontId="26" fillId="3" borderId="8" xfId="1" applyFont="1" applyFill="1" applyBorder="1" applyAlignment="1">
      <alignment horizontal="center" vertical="center"/>
    </xf>
    <xf numFmtId="0" fontId="26" fillId="3" borderId="9" xfId="1" applyFont="1" applyFill="1" applyBorder="1" applyAlignment="1">
      <alignment horizontal="center" vertical="center"/>
    </xf>
    <xf numFmtId="0" fontId="26" fillId="3" borderId="12" xfId="1" applyFont="1" applyFill="1" applyBorder="1" applyAlignment="1">
      <alignment horizontal="center" vertical="center"/>
    </xf>
    <xf numFmtId="0" fontId="26" fillId="3" borderId="13" xfId="1" applyFont="1" applyFill="1" applyBorder="1" applyAlignment="1">
      <alignment horizontal="center" vertical="center"/>
    </xf>
    <xf numFmtId="0" fontId="26" fillId="3" borderId="10" xfId="1" applyFont="1" applyFill="1" applyBorder="1" applyAlignment="1">
      <alignment horizontal="center"/>
    </xf>
    <xf numFmtId="0" fontId="26" fillId="3" borderId="11" xfId="1" applyFont="1" applyFill="1" applyBorder="1" applyAlignment="1">
      <alignment horizontal="center"/>
    </xf>
    <xf numFmtId="0" fontId="54" fillId="0" borderId="0" xfId="1" applyFont="1" applyAlignment="1">
      <alignment horizontal="justify" vertical="center"/>
    </xf>
    <xf numFmtId="0" fontId="11" fillId="0" borderId="0" xfId="8" applyFont="1" applyAlignment="1">
      <alignment horizontal="justify" vertical="top" wrapText="1"/>
    </xf>
    <xf numFmtId="164" fontId="22" fillId="0" borderId="45" xfId="1" applyNumberFormat="1" applyFont="1" applyBorder="1" applyAlignment="1">
      <alignment horizontal="right" vertical="center"/>
    </xf>
    <xf numFmtId="164" fontId="18" fillId="0" borderId="32" xfId="0" applyNumberFormat="1" applyFont="1" applyBorder="1" applyAlignment="1">
      <alignment horizontal="justify" vertical="center"/>
    </xf>
    <xf numFmtId="0" fontId="44" fillId="0" borderId="0" xfId="1" applyFont="1" applyAlignment="1">
      <alignment horizontal="right"/>
    </xf>
    <xf numFmtId="14" fontId="11" fillId="0" borderId="0" xfId="0" applyNumberFormat="1" applyFont="1" applyAlignment="1">
      <alignment horizontal="right" vertical="top"/>
    </xf>
    <xf numFmtId="0" fontId="15" fillId="0" borderId="0" xfId="0" applyFont="1" applyAlignment="1">
      <alignment horizontal="right" vertical="top"/>
    </xf>
    <xf numFmtId="164" fontId="22" fillId="0" borderId="7" xfId="1" applyNumberFormat="1" applyFont="1" applyBorder="1" applyAlignment="1">
      <alignment horizontal="center" vertical="center"/>
    </xf>
    <xf numFmtId="0" fontId="52" fillId="0" borderId="0" xfId="0" applyFont="1" applyAlignment="1">
      <alignment horizontal="justify" vertical="center"/>
    </xf>
    <xf numFmtId="0" fontId="51" fillId="0" borderId="0" xfId="0" applyFont="1" applyAlignment="1">
      <alignment vertical="top"/>
    </xf>
    <xf numFmtId="0" fontId="59" fillId="0" borderId="0" xfId="0" applyFont="1" applyAlignment="1">
      <alignment horizontal="left" vertical="center"/>
    </xf>
    <xf numFmtId="0" fontId="59" fillId="0" borderId="0" xfId="0" applyFont="1" applyAlignment="1">
      <alignment vertical="center"/>
    </xf>
    <xf numFmtId="0" fontId="59" fillId="0" borderId="0" xfId="0" applyFont="1" applyAlignment="1">
      <alignment horizontal="justify" vertical="center"/>
    </xf>
    <xf numFmtId="0" fontId="51" fillId="0" borderId="0" xfId="0" applyFont="1" applyAlignment="1">
      <alignment horizontal="justify" vertical="center"/>
    </xf>
    <xf numFmtId="0" fontId="52" fillId="0" borderId="0" xfId="0" applyFont="1" applyAlignment="1">
      <alignment vertical="center"/>
    </xf>
    <xf numFmtId="0" fontId="50" fillId="0" borderId="0" xfId="0" applyFont="1" applyAlignment="1">
      <alignment horizontal="justify" vertical="center"/>
    </xf>
    <xf numFmtId="0" fontId="60" fillId="0" borderId="0" xfId="0" applyFont="1" applyAlignment="1">
      <alignment horizontal="justify" vertical="top"/>
    </xf>
    <xf numFmtId="0" fontId="52" fillId="0" borderId="0" xfId="0" applyFont="1" applyAlignment="1">
      <alignment vertical="top"/>
    </xf>
    <xf numFmtId="0" fontId="49" fillId="0" borderId="0" xfId="0" applyFont="1" applyAlignment="1">
      <alignment vertical="top" wrapText="1"/>
    </xf>
    <xf numFmtId="0" fontId="50" fillId="0" borderId="0" xfId="0" applyFont="1" applyAlignment="1">
      <alignment vertical="top"/>
    </xf>
    <xf numFmtId="0" fontId="11" fillId="0" borderId="0" xfId="0" applyFont="1" applyAlignment="1">
      <alignment horizontal="justify" vertical="top"/>
    </xf>
    <xf numFmtId="0" fontId="15" fillId="0" borderId="0" xfId="0" applyFont="1" applyAlignment="1">
      <alignment horizontal="justify" vertical="top"/>
    </xf>
    <xf numFmtId="0" fontId="11" fillId="0" borderId="0" xfId="0" applyFont="1" applyAlignment="1">
      <alignment horizontal="justify" vertical="top" wrapText="1"/>
    </xf>
    <xf numFmtId="0" fontId="9" fillId="0" borderId="0" xfId="0" applyFont="1" applyAlignment="1">
      <alignment vertical="top"/>
    </xf>
    <xf numFmtId="0" fontId="21" fillId="0" borderId="36" xfId="0" applyFont="1" applyBorder="1" applyAlignment="1">
      <alignment vertical="center"/>
    </xf>
    <xf numFmtId="0" fontId="21" fillId="0" borderId="1" xfId="0" applyFont="1" applyBorder="1" applyAlignment="1">
      <alignment vertical="center"/>
    </xf>
    <xf numFmtId="0" fontId="15" fillId="0" borderId="36" xfId="0" applyFont="1" applyBorder="1" applyAlignment="1">
      <alignment vertical="center"/>
    </xf>
    <xf numFmtId="0" fontId="15" fillId="0" borderId="1" xfId="0" applyFont="1" applyBorder="1" applyAlignment="1">
      <alignment vertical="center"/>
    </xf>
    <xf numFmtId="0" fontId="9" fillId="0" borderId="0" xfId="0" applyFont="1" applyAlignment="1">
      <alignment horizontal="justify" vertical="top"/>
    </xf>
    <xf numFmtId="0" fontId="9" fillId="0" borderId="0" xfId="0" applyFont="1" applyAlignment="1">
      <alignment horizontal="justify" vertical="top" wrapText="1"/>
    </xf>
    <xf numFmtId="0" fontId="10" fillId="3" borderId="0" xfId="0" applyFont="1" applyFill="1" applyAlignment="1">
      <alignment horizontal="justify" vertical="top"/>
    </xf>
    <xf numFmtId="0" fontId="11" fillId="0" borderId="0" xfId="0" applyFont="1" applyAlignment="1">
      <alignment vertical="top"/>
    </xf>
    <xf numFmtId="0" fontId="12" fillId="0" borderId="0" xfId="0" applyFont="1" applyAlignment="1">
      <alignment horizontal="justify" vertical="top"/>
    </xf>
    <xf numFmtId="0" fontId="10" fillId="0" borderId="0" xfId="0" applyFont="1" applyAlignment="1">
      <alignment horizontal="justify" vertical="top"/>
    </xf>
    <xf numFmtId="0" fontId="11" fillId="4" borderId="0" xfId="0" applyFont="1" applyFill="1" applyAlignment="1">
      <alignment horizontal="justify" vertical="top"/>
    </xf>
    <xf numFmtId="0" fontId="15" fillId="3" borderId="0" xfId="0" applyFont="1" applyFill="1" applyAlignment="1">
      <alignment horizontal="justify" vertical="top"/>
    </xf>
    <xf numFmtId="0" fontId="12" fillId="2" borderId="0" xfId="0" applyFont="1" applyFill="1" applyAlignment="1">
      <alignment horizontal="justify" vertical="center"/>
    </xf>
    <xf numFmtId="0" fontId="27" fillId="0" borderId="0" xfId="0" applyFont="1" applyAlignment="1">
      <alignment horizontal="center" vertical="center"/>
    </xf>
    <xf numFmtId="0" fontId="10" fillId="0" borderId="0" xfId="0" applyFont="1" applyAlignment="1">
      <alignment horizontal="center" vertical="top"/>
    </xf>
    <xf numFmtId="0" fontId="31" fillId="0" borderId="0" xfId="0" applyFont="1" applyAlignment="1">
      <alignment horizontal="center" vertical="center"/>
    </xf>
    <xf numFmtId="0" fontId="10" fillId="3" borderId="0" xfId="0" applyFont="1" applyFill="1" applyAlignment="1">
      <alignment horizontal="justify" vertical="center"/>
    </xf>
    <xf numFmtId="0" fontId="44" fillId="0" borderId="0" xfId="0" applyFont="1" applyAlignment="1">
      <alignment horizontal="right" vertical="center"/>
    </xf>
    <xf numFmtId="49" fontId="7" fillId="0" borderId="0" xfId="0" applyNumberFormat="1" applyFont="1" applyAlignment="1">
      <alignment horizontal="justify" vertical="center"/>
    </xf>
    <xf numFmtId="0" fontId="11" fillId="4" borderId="0" xfId="0" applyFont="1" applyFill="1" applyAlignment="1">
      <alignment vertical="top"/>
    </xf>
    <xf numFmtId="0" fontId="8" fillId="4" borderId="0" xfId="0" applyFont="1" applyFill="1" applyAlignment="1">
      <alignment horizontal="justify" vertical="center"/>
    </xf>
    <xf numFmtId="0" fontId="15" fillId="0" borderId="0" xfId="0" applyFont="1" applyAlignment="1">
      <alignment horizontal="justify" vertical="top" wrapText="1"/>
    </xf>
    <xf numFmtId="0" fontId="9" fillId="0" borderId="0" xfId="0" applyFont="1" applyAlignment="1">
      <alignment horizontal="left" vertical="top"/>
    </xf>
    <xf numFmtId="0" fontId="10" fillId="0" borderId="0" xfId="0" applyFont="1" applyAlignment="1">
      <alignment vertical="top"/>
    </xf>
    <xf numFmtId="0" fontId="9" fillId="0" borderId="0" xfId="0" applyFont="1" applyAlignment="1">
      <alignment horizontal="center" vertical="top"/>
    </xf>
    <xf numFmtId="0" fontId="16" fillId="0" borderId="0" xfId="0" applyFont="1" applyAlignment="1">
      <alignment horizontal="justify" vertical="top"/>
    </xf>
    <xf numFmtId="0" fontId="15" fillId="0" borderId="0" xfId="0" applyFont="1" applyAlignment="1">
      <alignment horizontal="center" vertical="center" wrapText="1"/>
    </xf>
    <xf numFmtId="0" fontId="56" fillId="0" borderId="0" xfId="0" applyFont="1" applyAlignment="1">
      <alignment horizontal="justify" vertical="top"/>
    </xf>
    <xf numFmtId="0" fontId="15" fillId="0" borderId="0" xfId="0" applyFont="1" applyAlignment="1">
      <alignment horizontal="center" vertical="top"/>
    </xf>
    <xf numFmtId="0" fontId="6" fillId="0" borderId="21" xfId="0" applyFont="1" applyBorder="1" applyAlignment="1">
      <alignment horizontal="left" vertical="center"/>
    </xf>
    <xf numFmtId="0" fontId="6" fillId="0" borderId="33" xfId="0" applyFont="1" applyBorder="1" applyAlignment="1">
      <alignment horizontal="left" vertical="center"/>
    </xf>
    <xf numFmtId="0" fontId="6" fillId="0" borderId="11" xfId="0" applyFont="1" applyBorder="1" applyAlignment="1">
      <alignment horizontal="left" vertical="center"/>
    </xf>
    <xf numFmtId="0" fontId="40" fillId="2" borderId="0" xfId="0" applyFont="1" applyFill="1" applyAlignment="1">
      <alignment horizontal="justify" vertical="center"/>
    </xf>
    <xf numFmtId="0" fontId="22" fillId="0" borderId="26" xfId="1" applyFont="1" applyBorder="1" applyAlignment="1">
      <alignment horizontal="justify" vertical="center"/>
    </xf>
    <xf numFmtId="0" fontId="22" fillId="0" borderId="5" xfId="1" applyFont="1" applyBorder="1" applyAlignment="1">
      <alignment horizontal="justify" vertical="center"/>
    </xf>
    <xf numFmtId="0" fontId="26" fillId="0" borderId="23" xfId="1" applyFont="1" applyBorder="1" applyAlignment="1">
      <alignment horizontal="justify" vertical="center"/>
    </xf>
    <xf numFmtId="0" fontId="26" fillId="0" borderId="29" xfId="1" applyFont="1" applyBorder="1" applyAlignment="1">
      <alignment horizontal="justify" vertical="center"/>
    </xf>
    <xf numFmtId="0" fontId="26" fillId="0" borderId="30" xfId="1" applyFont="1" applyBorder="1" applyAlignment="1">
      <alignment horizontal="justify" vertical="center"/>
    </xf>
    <xf numFmtId="0" fontId="26" fillId="3" borderId="18" xfId="1" applyFont="1" applyFill="1" applyBorder="1" applyAlignment="1">
      <alignment horizontal="center" vertical="center"/>
    </xf>
    <xf numFmtId="0" fontId="26" fillId="3" borderId="19" xfId="1" applyFont="1" applyFill="1" applyBorder="1" applyAlignment="1">
      <alignment horizontal="center" vertical="center"/>
    </xf>
    <xf numFmtId="0" fontId="26" fillId="3" borderId="20" xfId="1" applyFont="1" applyFill="1" applyBorder="1" applyAlignment="1">
      <alignment horizontal="center" vertical="center"/>
    </xf>
    <xf numFmtId="0" fontId="26" fillId="3" borderId="4" xfId="1" applyFont="1" applyFill="1" applyBorder="1" applyAlignment="1">
      <alignment horizontal="center" vertical="center"/>
    </xf>
    <xf numFmtId="0" fontId="26" fillId="3" borderId="21" xfId="1" applyFont="1" applyFill="1" applyBorder="1" applyAlignment="1">
      <alignment horizontal="center" vertical="center"/>
    </xf>
    <xf numFmtId="0" fontId="26" fillId="3" borderId="22" xfId="1" applyFont="1" applyFill="1" applyBorder="1" applyAlignment="1">
      <alignment horizontal="center" vertical="center"/>
    </xf>
    <xf numFmtId="0" fontId="21" fillId="0" borderId="26" xfId="1" applyFont="1" applyBorder="1" applyAlignment="1">
      <alignment horizontal="justify" vertical="center"/>
    </xf>
    <xf numFmtId="0" fontId="21" fillId="0" borderId="5" xfId="1" applyFont="1" applyBorder="1" applyAlignment="1">
      <alignment horizontal="justify" vertical="center"/>
    </xf>
    <xf numFmtId="49" fontId="18" fillId="0" borderId="1" xfId="1" applyNumberFormat="1" applyFont="1" applyBorder="1" applyAlignment="1">
      <alignment horizontal="justify"/>
    </xf>
    <xf numFmtId="0" fontId="18" fillId="0" borderId="1" xfId="1" applyFont="1" applyBorder="1" applyAlignment="1">
      <alignment horizontal="justify"/>
    </xf>
    <xf numFmtId="0" fontId="22" fillId="0" borderId="33" xfId="1" applyFont="1" applyBorder="1"/>
    <xf numFmtId="0" fontId="27" fillId="0" borderId="42" xfId="1" applyFont="1" applyBorder="1" applyAlignment="1">
      <alignment horizontal="justify" vertical="center"/>
    </xf>
    <xf numFmtId="0" fontId="27" fillId="0" borderId="34" xfId="1" applyFont="1" applyBorder="1" applyAlignment="1">
      <alignment horizontal="justify" vertical="center"/>
    </xf>
    <xf numFmtId="0" fontId="27" fillId="0" borderId="16" xfId="1" applyFont="1" applyBorder="1" applyAlignment="1">
      <alignment horizontal="justify" vertical="center"/>
    </xf>
    <xf numFmtId="0" fontId="11" fillId="0" borderId="0" xfId="1" applyAlignment="1">
      <alignment horizontal="center"/>
    </xf>
    <xf numFmtId="0" fontId="21" fillId="0" borderId="24" xfId="1" applyFont="1" applyBorder="1" applyAlignment="1">
      <alignment vertical="center"/>
    </xf>
    <xf numFmtId="0" fontId="21" fillId="0" borderId="25" xfId="1" applyFont="1" applyBorder="1" applyAlignment="1">
      <alignment vertical="center"/>
    </xf>
    <xf numFmtId="0" fontId="22" fillId="0" borderId="26" xfId="1" applyFont="1" applyBorder="1" applyAlignment="1">
      <alignment vertical="center"/>
    </xf>
    <xf numFmtId="0" fontId="22" fillId="0" borderId="5" xfId="1" applyFont="1" applyBorder="1" applyAlignment="1">
      <alignment vertical="center"/>
    </xf>
    <xf numFmtId="0" fontId="25" fillId="0" borderId="27" xfId="1" applyFont="1" applyBorder="1" applyAlignment="1">
      <alignment vertical="center"/>
    </xf>
    <xf numFmtId="0" fontId="25" fillId="0" borderId="28" xfId="1" applyFont="1" applyBorder="1" applyAlignment="1">
      <alignment vertical="center"/>
    </xf>
    <xf numFmtId="49" fontId="17" fillId="0" borderId="1" xfId="0" applyNumberFormat="1" applyFont="1" applyBorder="1" applyAlignment="1">
      <alignment horizontal="left" vertical="center"/>
    </xf>
    <xf numFmtId="0" fontId="17" fillId="0" borderId="1" xfId="0" applyFont="1" applyBorder="1" applyAlignment="1">
      <alignment horizontal="left" vertical="center"/>
    </xf>
    <xf numFmtId="0" fontId="22" fillId="0" borderId="0" xfId="1" applyFont="1" applyAlignment="1">
      <alignment horizontal="center"/>
    </xf>
    <xf numFmtId="0" fontId="28" fillId="0" borderId="0" xfId="1" applyFont="1" applyAlignment="1">
      <alignment horizontal="center"/>
    </xf>
    <xf numFmtId="0" fontId="11" fillId="0" borderId="0" xfId="1"/>
    <xf numFmtId="49" fontId="17" fillId="0" borderId="0" xfId="1" applyNumberFormat="1" applyFont="1" applyAlignment="1">
      <alignment horizontal="center"/>
    </xf>
    <xf numFmtId="0" fontId="17" fillId="0" borderId="0" xfId="1" applyFont="1" applyAlignment="1">
      <alignment horizontal="center"/>
    </xf>
    <xf numFmtId="0" fontId="28" fillId="0" borderId="3" xfId="1" applyFont="1" applyBorder="1" applyAlignment="1">
      <alignment horizontal="center"/>
    </xf>
    <xf numFmtId="0" fontId="11" fillId="0" borderId="1" xfId="1" applyBorder="1" applyAlignment="1">
      <alignment horizontal="center"/>
    </xf>
    <xf numFmtId="0" fontId="21" fillId="0" borderId="26" xfId="1" applyFont="1" applyBorder="1" applyAlignment="1">
      <alignment horizontal="justify" vertical="center" wrapText="1"/>
    </xf>
    <xf numFmtId="0" fontId="22" fillId="0" borderId="26" xfId="1" applyFont="1" applyBorder="1" applyAlignment="1">
      <alignment horizontal="justify" vertical="center" wrapText="1"/>
    </xf>
    <xf numFmtId="0" fontId="32" fillId="0" borderId="6" xfId="1" applyFont="1" applyBorder="1" applyAlignment="1">
      <alignment horizontal="center" vertical="center"/>
    </xf>
    <xf numFmtId="0" fontId="22" fillId="0" borderId="0" xfId="1" applyFont="1"/>
    <xf numFmtId="0" fontId="27" fillId="0" borderId="15" xfId="1" applyFont="1" applyBorder="1" applyAlignment="1">
      <alignment horizontal="justify" vertical="center"/>
    </xf>
    <xf numFmtId="0" fontId="27" fillId="0" borderId="40" xfId="1" applyFont="1" applyBorder="1" applyAlignment="1">
      <alignment horizontal="justify" vertical="center"/>
    </xf>
    <xf numFmtId="0" fontId="27" fillId="0" borderId="38" xfId="1" applyFont="1" applyBorder="1" applyAlignment="1">
      <alignment horizontal="justify" vertical="center"/>
    </xf>
    <xf numFmtId="0" fontId="27" fillId="0" borderId="39" xfId="1" applyFont="1" applyBorder="1" applyAlignment="1">
      <alignment horizontal="justify" vertical="center"/>
    </xf>
    <xf numFmtId="0" fontId="33" fillId="0" borderId="0" xfId="1" applyFont="1" applyAlignment="1">
      <alignment horizontal="center" vertical="center"/>
    </xf>
    <xf numFmtId="0" fontId="35" fillId="0" borderId="0" xfId="1" applyFont="1" applyAlignment="1">
      <alignment horizontal="justify" vertical="center"/>
    </xf>
    <xf numFmtId="0" fontId="34" fillId="0" borderId="0" xfId="1" applyFont="1" applyAlignment="1">
      <alignment horizontal="justify" vertical="center"/>
    </xf>
    <xf numFmtId="0" fontId="34" fillId="0" borderId="0" xfId="1" applyFont="1" applyAlignment="1">
      <alignment horizontal="center"/>
    </xf>
    <xf numFmtId="0" fontId="11" fillId="0" borderId="0" xfId="8" applyFont="1" applyAlignment="1">
      <alignment horizontal="justify" vertical="center"/>
    </xf>
    <xf numFmtId="0" fontId="11" fillId="0" borderId="0" xfId="9" applyAlignment="1">
      <alignment horizontal="justify" vertical="center"/>
    </xf>
    <xf numFmtId="0" fontId="11" fillId="0" borderId="0" xfId="8" applyFont="1" applyAlignment="1">
      <alignment horizontal="center" vertical="top"/>
    </xf>
    <xf numFmtId="0" fontId="11" fillId="0" borderId="0" xfId="9" applyAlignment="1">
      <alignment horizontal="center"/>
    </xf>
    <xf numFmtId="4" fontId="11" fillId="0" borderId="0" xfId="8" applyNumberFormat="1" applyFont="1" applyAlignment="1">
      <alignment horizontal="center"/>
    </xf>
    <xf numFmtId="4" fontId="12" fillId="2" borderId="0" xfId="8" applyNumberFormat="1" applyFont="1" applyFill="1" applyAlignment="1">
      <alignment horizontal="justify" vertical="center"/>
    </xf>
    <xf numFmtId="0" fontId="11" fillId="0" borderId="0" xfId="8" applyFont="1" applyAlignment="1">
      <alignment horizontal="center" vertical="center"/>
    </xf>
    <xf numFmtId="0" fontId="11" fillId="0" borderId="0" xfId="9" applyAlignment="1">
      <alignment horizontal="center" vertical="center"/>
    </xf>
    <xf numFmtId="4" fontId="11" fillId="0" borderId="0" xfId="8" applyNumberFormat="1" applyFont="1" applyAlignment="1">
      <alignment horizontal="center" vertical="center"/>
    </xf>
    <xf numFmtId="0" fontId="11" fillId="0" borderId="0" xfId="7" applyAlignment="1">
      <alignment horizontal="center" vertical="center"/>
    </xf>
    <xf numFmtId="0" fontId="28" fillId="0" borderId="0" xfId="8" applyFont="1" applyAlignment="1">
      <alignment horizontal="center" vertical="center"/>
    </xf>
    <xf numFmtId="0" fontId="15" fillId="0" borderId="0" xfId="8" applyFont="1" applyAlignment="1">
      <alignment horizontal="center" vertical="center"/>
    </xf>
    <xf numFmtId="0" fontId="15" fillId="0" borderId="0" xfId="9" applyFont="1" applyAlignment="1">
      <alignment horizontal="justify" vertical="center"/>
    </xf>
    <xf numFmtId="0" fontId="15" fillId="0" borderId="43" xfId="9" applyFont="1" applyBorder="1" applyAlignment="1">
      <alignment horizontal="justify" vertical="center"/>
    </xf>
    <xf numFmtId="0" fontId="11" fillId="0" borderId="43" xfId="9" applyBorder="1" applyAlignment="1">
      <alignment horizontal="justify" vertical="center"/>
    </xf>
    <xf numFmtId="0" fontId="11" fillId="0" borderId="44" xfId="9" applyBorder="1" applyAlignment="1">
      <alignment horizontal="justify" vertical="center"/>
    </xf>
    <xf numFmtId="0" fontId="11" fillId="0" borderId="0" xfId="8" applyFont="1" applyAlignment="1">
      <alignment horizontal="left" vertical="center"/>
    </xf>
    <xf numFmtId="0" fontId="11" fillId="0" borderId="0" xfId="8" applyFont="1" applyAlignment="1">
      <alignment horizontal="justify" vertical="top"/>
    </xf>
    <xf numFmtId="0" fontId="11" fillId="0" borderId="0" xfId="9" applyAlignment="1">
      <alignment horizontal="justify" vertical="top"/>
    </xf>
    <xf numFmtId="0" fontId="12" fillId="0" borderId="0" xfId="8" applyFont="1" applyAlignment="1">
      <alignment horizontal="justify" vertical="top"/>
    </xf>
    <xf numFmtId="0" fontId="12" fillId="0" borderId="0" xfId="9" applyFont="1" applyAlignment="1">
      <alignment horizontal="justify" vertical="top"/>
    </xf>
    <xf numFmtId="0" fontId="15" fillId="0" borderId="0" xfId="8" applyFont="1" applyAlignment="1">
      <alignment horizontal="center" vertical="top"/>
    </xf>
    <xf numFmtId="0" fontId="15" fillId="0" borderId="0" xfId="9" applyFont="1" applyAlignment="1">
      <alignment horizontal="center" vertical="top"/>
    </xf>
    <xf numFmtId="0" fontId="25" fillId="0" borderId="0" xfId="8" applyFont="1" applyAlignment="1">
      <alignment horizontal="center" vertical="center"/>
    </xf>
    <xf numFmtId="0" fontId="25" fillId="0" borderId="0" xfId="9" applyFont="1" applyAlignment="1">
      <alignment horizontal="center" vertical="center"/>
    </xf>
    <xf numFmtId="0" fontId="11" fillId="0" borderId="0" xfId="8" applyFont="1" applyAlignment="1">
      <alignment horizontal="justify" vertical="top" wrapText="1"/>
    </xf>
    <xf numFmtId="0" fontId="11" fillId="4" borderId="0" xfId="8" applyFont="1" applyFill="1" applyAlignment="1">
      <alignment horizontal="justify" vertical="top" wrapText="1"/>
    </xf>
    <xf numFmtId="0" fontId="11" fillId="4" borderId="0" xfId="9" applyFill="1" applyAlignment="1">
      <alignment horizontal="justify" vertical="top"/>
    </xf>
    <xf numFmtId="168" fontId="38" fillId="0" borderId="0" xfId="8" applyNumberFormat="1" applyFont="1" applyAlignment="1">
      <alignment horizontal="center" vertical="top"/>
    </xf>
    <xf numFmtId="168" fontId="38" fillId="0" borderId="0" xfId="9" applyNumberFormat="1" applyFont="1" applyAlignment="1">
      <alignment horizontal="center" vertical="top"/>
    </xf>
    <xf numFmtId="0" fontId="11" fillId="4" borderId="0" xfId="8" applyFont="1" applyFill="1" applyAlignment="1">
      <alignment horizontal="justify" vertical="top"/>
    </xf>
    <xf numFmtId="0" fontId="11" fillId="4" borderId="0" xfId="8" applyFont="1" applyFill="1" applyAlignment="1">
      <alignment horizontal="justify" vertical="center" wrapText="1"/>
    </xf>
    <xf numFmtId="0" fontId="11" fillId="4" borderId="0" xfId="9" applyFill="1" applyAlignment="1">
      <alignment horizontal="justify" vertical="center"/>
    </xf>
    <xf numFmtId="0" fontId="15" fillId="4" borderId="0" xfId="8" applyFont="1" applyFill="1" applyAlignment="1">
      <alignment horizontal="justify" vertical="top" wrapText="1"/>
    </xf>
    <xf numFmtId="0" fontId="15" fillId="4" borderId="0" xfId="9" applyFont="1" applyFill="1" applyAlignment="1">
      <alignment horizontal="justify" vertical="top"/>
    </xf>
    <xf numFmtId="0" fontId="11" fillId="0" borderId="0" xfId="7" applyAlignment="1">
      <alignment horizontal="justify" vertical="top"/>
    </xf>
    <xf numFmtId="0" fontId="15" fillId="0" borderId="0" xfId="7" applyFont="1" applyAlignment="1">
      <alignment horizontal="center" vertical="top"/>
    </xf>
  </cellXfs>
  <cellStyles count="15">
    <cellStyle name="Comma [0]_21 - Analiza 1.-16. - vodovod naselja Viletinec" xfId="2" xr:uid="{00000000-0005-0000-0000-000000000000}"/>
    <cellStyle name="Comma 2" xfId="10" xr:uid="{00000000-0005-0000-0000-000001000000}"/>
    <cellStyle name="Comma 2 3" xfId="11" xr:uid="{00000000-0005-0000-0000-000002000000}"/>
    <cellStyle name="Comma 3" xfId="12" xr:uid="{00000000-0005-0000-0000-000003000000}"/>
    <cellStyle name="Comma_21 - Analiza 1.-16. - vodovod naselja Viletinec" xfId="3" xr:uid="{00000000-0005-0000-0000-000004000000}"/>
    <cellStyle name="Currency [0]_21 - Analiza 1.-16. - vodovod naselja Viletinec" xfId="4" xr:uid="{00000000-0005-0000-0000-000005000000}"/>
    <cellStyle name="Currency_21 - Analiza 1.-16. - vodovod naselja Viletinec" xfId="5" xr:uid="{00000000-0005-0000-0000-000006000000}"/>
    <cellStyle name="Normal 11" xfId="13" xr:uid="{00000000-0005-0000-0000-000007000000}"/>
    <cellStyle name="Normal_21 - Analiza 1.-16. - vodovod naselja Viletinec" xfId="6" xr:uid="{00000000-0005-0000-0000-000008000000}"/>
    <cellStyle name="Normal_22 - radovi na izgradnji ISTOČNOG DOBAVNOG CJEVOVODA U IVANCU" xfId="8" xr:uid="{00000000-0005-0000-0000-000009000000}"/>
    <cellStyle name="Normalno" xfId="0" builtinId="0"/>
    <cellStyle name="Normalno 2" xfId="1" xr:uid="{00000000-0005-0000-0000-00000B000000}"/>
    <cellStyle name="Normalno 3" xfId="7" xr:uid="{00000000-0005-0000-0000-00000C000000}"/>
    <cellStyle name="Normalno 3 2" xfId="9" xr:uid="{00000000-0005-0000-0000-00000D000000}"/>
    <cellStyle name="Zarez 2" xfId="14" xr:uid="{00000000-0005-0000-0000-00000E000000}"/>
  </cellStyles>
  <dxfs count="0"/>
  <tableStyles count="0" defaultTableStyle="TableStyleMedium2" defaultPivotStyle="PivotStyleLight16"/>
  <colors>
    <mruColors>
      <color rgb="FF0000FF"/>
      <color rgb="FFFFFFCC"/>
      <color rgb="FF339933"/>
      <color rgb="FF008080"/>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30529</xdr:colOff>
      <xdr:row>4</xdr:row>
      <xdr:rowOff>47137</xdr:rowOff>
    </xdr:to>
    <xdr:pic>
      <xdr:nvPicPr>
        <xdr:cNvPr id="4" name="Slika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16625" cy="6919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1304925</xdr:colOff>
          <xdr:row>0</xdr:row>
          <xdr:rowOff>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1</xdr:col>
      <xdr:colOff>257175</xdr:colOff>
      <xdr:row>0</xdr:row>
      <xdr:rowOff>0</xdr:rowOff>
    </xdr:to>
    <xdr:sp macro="" textlink="">
      <xdr:nvSpPr>
        <xdr:cNvPr id="3" name="Rectangle 2">
          <a:extLst>
            <a:ext uri="{FF2B5EF4-FFF2-40B4-BE49-F238E27FC236}">
              <a16:creationId xmlns:a16="http://schemas.microsoft.com/office/drawing/2014/main" id="{00000000-0008-0000-0400-000003000000}"/>
            </a:ext>
          </a:extLst>
        </xdr:cNvPr>
        <xdr:cNvSpPr>
          <a:spLocks noChangeArrowheads="1"/>
        </xdr:cNvSpPr>
      </xdr:nvSpPr>
      <xdr:spPr bwMode="auto">
        <a:xfrm>
          <a:off x="0" y="0"/>
          <a:ext cx="476250" cy="0"/>
        </a:xfrm>
        <a:prstGeom prst="rect">
          <a:avLst/>
        </a:prstGeom>
        <a:solidFill>
          <a:srgbClr val="000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257175</xdr:colOff>
      <xdr:row>0</xdr:row>
      <xdr:rowOff>0</xdr:rowOff>
    </xdr:from>
    <xdr:to>
      <xdr:col>7</xdr:col>
      <xdr:colOff>685800</xdr:colOff>
      <xdr:row>0</xdr:row>
      <xdr:rowOff>0</xdr:rowOff>
    </xdr:to>
    <xdr:sp macro="" textlink="">
      <xdr:nvSpPr>
        <xdr:cNvPr id="4" name="Rectangle 3">
          <a:extLst>
            <a:ext uri="{FF2B5EF4-FFF2-40B4-BE49-F238E27FC236}">
              <a16:creationId xmlns:a16="http://schemas.microsoft.com/office/drawing/2014/main" id="{00000000-0008-0000-0400-000004000000}"/>
            </a:ext>
          </a:extLst>
        </xdr:cNvPr>
        <xdr:cNvSpPr>
          <a:spLocks noChangeArrowheads="1"/>
        </xdr:cNvSpPr>
      </xdr:nvSpPr>
      <xdr:spPr bwMode="auto">
        <a:xfrm>
          <a:off x="476250" y="0"/>
          <a:ext cx="5019675" cy="0"/>
        </a:xfrm>
        <a:prstGeom prst="rect">
          <a:avLst/>
        </a:prstGeom>
        <a:solidFill>
          <a:srgbClr val="FF99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sheetPr>
  <dimension ref="A1:W176"/>
  <sheetViews>
    <sheetView tabSelected="1" zoomScale="130" zoomScaleNormal="130" workbookViewId="0">
      <selection activeCell="M6" sqref="M6"/>
    </sheetView>
  </sheetViews>
  <sheetFormatPr defaultRowHeight="12.75"/>
  <cols>
    <col min="1" max="1" width="5.42578125" style="1" customWidth="1"/>
    <col min="2" max="2" width="5.7109375" style="1" customWidth="1"/>
    <col min="3" max="10" width="7.7109375" style="1" customWidth="1"/>
    <col min="11" max="11" width="17.140625" style="1" customWidth="1"/>
    <col min="12" max="12" width="2.28515625" style="1" customWidth="1"/>
    <col min="13" max="13" width="56.5703125" style="134" customWidth="1"/>
    <col min="14" max="14" width="2.5703125" style="1" customWidth="1"/>
    <col min="15" max="15" width="51.28515625" style="1" customWidth="1"/>
    <col min="16" max="16384" width="9.140625" style="1"/>
  </cols>
  <sheetData>
    <row r="1" spans="1:15" ht="12.75" customHeight="1">
      <c r="M1" s="161" t="s">
        <v>146</v>
      </c>
    </row>
    <row r="2" spans="1:15" ht="12.75" customHeight="1">
      <c r="M2" s="161"/>
    </row>
    <row r="3" spans="1:15" ht="12.75" customHeight="1">
      <c r="M3" s="161"/>
    </row>
    <row r="4" spans="1:15" ht="12.75" customHeight="1">
      <c r="M4" s="161"/>
    </row>
    <row r="5" spans="1:15" ht="9.9499999999999993" customHeight="1">
      <c r="M5" s="161"/>
    </row>
    <row r="6" spans="1:15" ht="15.95" customHeight="1">
      <c r="E6" s="74"/>
      <c r="F6" s="74"/>
      <c r="G6" s="74"/>
      <c r="H6" s="74"/>
      <c r="I6" s="74"/>
      <c r="J6" s="74"/>
      <c r="K6" s="95" t="s">
        <v>190</v>
      </c>
      <c r="M6" s="133"/>
    </row>
    <row r="7" spans="1:15" ht="14.1" customHeight="1">
      <c r="J7" s="62"/>
      <c r="K7" s="109"/>
      <c r="M7" s="133"/>
      <c r="O7" s="109"/>
    </row>
    <row r="8" spans="1:15" s="103" customFormat="1" ht="15.95" customHeight="1">
      <c r="A8" s="162" t="s">
        <v>171</v>
      </c>
      <c r="B8" s="162"/>
      <c r="C8" s="162"/>
      <c r="D8" s="162"/>
      <c r="E8" s="162"/>
      <c r="F8" s="162"/>
      <c r="G8" s="162"/>
      <c r="H8" s="162"/>
      <c r="I8" s="162"/>
      <c r="J8" s="162"/>
      <c r="K8" s="162"/>
      <c r="M8" s="133"/>
    </row>
    <row r="9" spans="1:15" ht="8.1" customHeight="1">
      <c r="A9" s="163"/>
      <c r="B9" s="163"/>
      <c r="C9" s="163"/>
      <c r="D9" s="163"/>
      <c r="E9" s="163"/>
      <c r="F9" s="163"/>
      <c r="G9" s="163"/>
      <c r="H9" s="163"/>
      <c r="I9" s="163"/>
      <c r="J9" s="163"/>
      <c r="K9" s="163"/>
      <c r="M9" s="133"/>
    </row>
    <row r="10" spans="1:15" s="103" customFormat="1" ht="15.95" customHeight="1">
      <c r="A10" s="164" t="s">
        <v>230</v>
      </c>
      <c r="B10" s="164"/>
      <c r="C10" s="164"/>
      <c r="D10" s="164"/>
      <c r="E10" s="164"/>
      <c r="F10" s="164"/>
      <c r="G10" s="164"/>
      <c r="H10" s="164"/>
      <c r="I10" s="164"/>
      <c r="J10" s="164"/>
      <c r="K10" s="164"/>
      <c r="M10" s="133"/>
    </row>
    <row r="11" spans="1:15" ht="8.1" customHeight="1">
      <c r="A11" s="163"/>
      <c r="B11" s="163"/>
      <c r="C11" s="163"/>
      <c r="D11" s="163"/>
      <c r="E11" s="163"/>
      <c r="F11" s="163"/>
      <c r="G11" s="163"/>
      <c r="H11" s="163"/>
      <c r="I11" s="163"/>
      <c r="J11" s="163"/>
      <c r="K11" s="163"/>
    </row>
    <row r="12" spans="1:15" ht="30" customHeight="1">
      <c r="A12" s="167" t="s">
        <v>229</v>
      </c>
      <c r="B12" s="167"/>
      <c r="C12" s="167"/>
      <c r="D12" s="167"/>
      <c r="E12" s="167"/>
      <c r="F12" s="167"/>
      <c r="G12" s="167"/>
      <c r="H12" s="167"/>
      <c r="I12" s="167"/>
      <c r="J12" s="167"/>
      <c r="K12" s="167"/>
      <c r="M12" s="135" t="s">
        <v>232</v>
      </c>
      <c r="O12" s="53"/>
    </row>
    <row r="13" spans="1:15" ht="9.9499999999999993" customHeight="1">
      <c r="A13" s="166"/>
      <c r="B13" s="166"/>
      <c r="C13" s="166"/>
      <c r="D13" s="166"/>
      <c r="E13" s="166"/>
      <c r="F13" s="166"/>
      <c r="G13" s="166"/>
      <c r="H13" s="166"/>
      <c r="I13" s="166"/>
      <c r="J13" s="166"/>
      <c r="K13" s="166"/>
      <c r="M13" s="135" t="s">
        <v>229</v>
      </c>
    </row>
    <row r="14" spans="1:15" ht="9.9499999999999993" customHeight="1">
      <c r="A14" s="148"/>
      <c r="B14" s="148"/>
      <c r="C14" s="148"/>
      <c r="D14" s="148"/>
      <c r="E14" s="148"/>
      <c r="F14" s="148"/>
      <c r="G14" s="148"/>
      <c r="H14" s="148"/>
      <c r="I14" s="148"/>
      <c r="J14" s="148"/>
      <c r="K14" s="148"/>
      <c r="M14" s="136" t="s">
        <v>231</v>
      </c>
    </row>
    <row r="15" spans="1:15" ht="12.75" customHeight="1">
      <c r="A15" s="153" t="s">
        <v>211</v>
      </c>
      <c r="B15" s="153"/>
      <c r="C15" s="153"/>
      <c r="D15" s="153"/>
      <c r="E15" s="153"/>
      <c r="F15" s="153"/>
      <c r="G15" s="153"/>
      <c r="H15" s="153"/>
      <c r="I15" s="153"/>
      <c r="J15" s="153"/>
      <c r="K15" s="153"/>
      <c r="M15" s="137" t="s">
        <v>230</v>
      </c>
      <c r="O15" s="54"/>
    </row>
    <row r="16" spans="1:15" s="3" customFormat="1" ht="5.0999999999999996" customHeight="1">
      <c r="A16" s="153"/>
      <c r="B16" s="153"/>
      <c r="C16" s="153"/>
      <c r="D16" s="153"/>
      <c r="E16" s="153"/>
      <c r="F16" s="153"/>
      <c r="G16" s="153"/>
      <c r="H16" s="153"/>
      <c r="I16" s="153"/>
      <c r="J16" s="153"/>
      <c r="K16" s="153"/>
      <c r="M16" s="138"/>
    </row>
    <row r="17" spans="1:15" ht="39.75" customHeight="1">
      <c r="A17" s="145" t="s">
        <v>193</v>
      </c>
      <c r="B17" s="145"/>
      <c r="C17" s="145"/>
      <c r="D17" s="145"/>
      <c r="E17" s="145"/>
      <c r="F17" s="145"/>
      <c r="G17" s="145"/>
      <c r="H17" s="145"/>
      <c r="I17" s="145"/>
      <c r="J17" s="145"/>
      <c r="K17" s="145"/>
      <c r="M17" s="139"/>
      <c r="O17" s="76"/>
    </row>
    <row r="18" spans="1:15" ht="12.75" customHeight="1">
      <c r="A18" s="148"/>
      <c r="B18" s="148"/>
      <c r="C18" s="148"/>
      <c r="D18" s="148"/>
      <c r="E18" s="148"/>
      <c r="F18" s="148"/>
      <c r="G18" s="148"/>
      <c r="H18" s="148"/>
      <c r="I18" s="148"/>
      <c r="J18" s="148"/>
      <c r="K18" s="148"/>
      <c r="M18" s="139"/>
    </row>
    <row r="19" spans="1:15" s="71" customFormat="1" ht="12.75" customHeight="1">
      <c r="A19" s="110" t="s">
        <v>0</v>
      </c>
      <c r="B19" s="165" t="s">
        <v>47</v>
      </c>
      <c r="C19" s="165"/>
      <c r="D19" s="165"/>
      <c r="E19" s="165"/>
      <c r="F19" s="165"/>
      <c r="G19" s="165"/>
      <c r="H19" s="165"/>
      <c r="I19" s="165"/>
      <c r="J19" s="165"/>
      <c r="K19" s="165"/>
      <c r="M19" s="140"/>
    </row>
    <row r="20" spans="1:15" s="3" customFormat="1" ht="5.0999999999999996" customHeight="1">
      <c r="A20" s="153"/>
      <c r="B20" s="153"/>
      <c r="C20" s="153"/>
      <c r="D20" s="153"/>
      <c r="E20" s="153"/>
      <c r="F20" s="153"/>
      <c r="G20" s="153"/>
      <c r="H20" s="153"/>
      <c r="I20" s="153"/>
      <c r="J20" s="153"/>
      <c r="K20" s="153"/>
      <c r="M20" s="138"/>
    </row>
    <row r="21" spans="1:15" s="3" customFormat="1" ht="12.75" customHeight="1">
      <c r="A21" s="153" t="s">
        <v>234</v>
      </c>
      <c r="B21" s="153"/>
      <c r="C21" s="153"/>
      <c r="D21" s="153"/>
      <c r="E21" s="153"/>
      <c r="F21" s="153"/>
      <c r="G21" s="153"/>
      <c r="H21" s="153"/>
      <c r="I21" s="153"/>
      <c r="J21" s="153"/>
      <c r="K21" s="153"/>
      <c r="M21" s="135" t="s">
        <v>233</v>
      </c>
    </row>
    <row r="22" spans="1:15" s="25" customFormat="1" ht="14.1" customHeight="1">
      <c r="A22" s="158" t="str">
        <f>M12</f>
        <v>Nabava PE-HD plinskih cijevi i spojnog materijala za plinovod, za IVKOM–PLIN d.o.o., Ivanec.</v>
      </c>
      <c r="B22" s="158"/>
      <c r="C22" s="158"/>
      <c r="D22" s="158"/>
      <c r="E22" s="158"/>
      <c r="F22" s="158"/>
      <c r="G22" s="158"/>
      <c r="H22" s="158"/>
      <c r="I22" s="158"/>
      <c r="J22" s="158"/>
      <c r="K22" s="158"/>
      <c r="M22" s="112"/>
    </row>
    <row r="23" spans="1:15" s="3" customFormat="1" ht="5.0999999999999996" customHeight="1">
      <c r="A23" s="153"/>
      <c r="B23" s="153"/>
      <c r="C23" s="153"/>
      <c r="D23" s="153"/>
      <c r="E23" s="153"/>
      <c r="F23" s="153"/>
      <c r="G23" s="153"/>
      <c r="H23" s="153"/>
      <c r="I23" s="153"/>
      <c r="J23" s="153"/>
      <c r="K23" s="153"/>
      <c r="M23" s="87"/>
    </row>
    <row r="24" spans="1:15" s="3" customFormat="1" ht="12.75" customHeight="1">
      <c r="A24" s="145" t="s">
        <v>164</v>
      </c>
      <c r="B24" s="145"/>
      <c r="C24" s="145"/>
      <c r="D24" s="145"/>
      <c r="E24" s="145"/>
      <c r="F24" s="145"/>
      <c r="G24" s="145"/>
      <c r="H24" s="145"/>
      <c r="I24" s="145"/>
      <c r="J24" s="145"/>
      <c r="K24" s="145"/>
      <c r="M24" s="88"/>
    </row>
    <row r="25" spans="1:15" s="25" customFormat="1" ht="38.1" customHeight="1">
      <c r="A25" s="145" t="s">
        <v>212</v>
      </c>
      <c r="B25" s="145"/>
      <c r="C25" s="145"/>
      <c r="D25" s="145"/>
      <c r="E25" s="145"/>
      <c r="F25" s="145"/>
      <c r="G25" s="145"/>
      <c r="H25" s="145"/>
      <c r="I25" s="145"/>
      <c r="J25" s="145"/>
      <c r="K25" s="145"/>
      <c r="M25" s="112"/>
    </row>
    <row r="26" spans="1:15" s="25" customFormat="1" ht="26.1" customHeight="1">
      <c r="A26" s="145" t="s">
        <v>300</v>
      </c>
      <c r="B26" s="145"/>
      <c r="C26" s="145"/>
      <c r="D26" s="145"/>
      <c r="E26" s="145"/>
      <c r="F26" s="145"/>
      <c r="G26" s="145"/>
      <c r="H26" s="145"/>
      <c r="I26" s="145"/>
      <c r="J26" s="145"/>
      <c r="K26" s="145"/>
      <c r="M26" s="141"/>
      <c r="O26" s="75"/>
    </row>
    <row r="27" spans="1:15" s="3" customFormat="1" ht="5.0999999999999996" customHeight="1">
      <c r="A27" s="145"/>
      <c r="B27" s="145"/>
      <c r="C27" s="145"/>
      <c r="D27" s="145"/>
      <c r="E27" s="145"/>
      <c r="F27" s="145"/>
      <c r="G27" s="145"/>
      <c r="H27" s="145"/>
      <c r="I27" s="145"/>
      <c r="J27" s="145"/>
      <c r="K27" s="145"/>
      <c r="M27" s="87"/>
    </row>
    <row r="28" spans="1:15" s="3" customFormat="1" ht="12.75" customHeight="1">
      <c r="A28" s="145" t="s">
        <v>48</v>
      </c>
      <c r="B28" s="145"/>
      <c r="C28" s="145"/>
      <c r="D28" s="145"/>
      <c r="E28" s="145"/>
      <c r="F28" s="145"/>
      <c r="G28" s="145"/>
      <c r="H28" s="145"/>
      <c r="I28" s="145"/>
      <c r="J28" s="145"/>
      <c r="K28" s="145"/>
      <c r="M28" s="88"/>
    </row>
    <row r="29" spans="1:15" s="3" customFormat="1" ht="12.75" customHeight="1">
      <c r="A29" s="145" t="s">
        <v>236</v>
      </c>
      <c r="B29" s="145"/>
      <c r="C29" s="145"/>
      <c r="D29" s="145"/>
      <c r="E29" s="145"/>
      <c r="F29" s="145"/>
      <c r="G29" s="145"/>
      <c r="H29" s="145"/>
      <c r="I29" s="145"/>
      <c r="J29" s="145"/>
      <c r="K29" s="145"/>
      <c r="M29" s="88"/>
    </row>
    <row r="30" spans="1:15" s="3" customFormat="1" ht="5.0999999999999996" customHeight="1">
      <c r="A30" s="145"/>
      <c r="B30" s="145"/>
      <c r="C30" s="145"/>
      <c r="D30" s="145"/>
      <c r="E30" s="145"/>
      <c r="F30" s="145"/>
      <c r="G30" s="145"/>
      <c r="H30" s="145"/>
      <c r="I30" s="145"/>
      <c r="J30" s="145"/>
      <c r="K30" s="145"/>
      <c r="M30" s="87"/>
    </row>
    <row r="31" spans="1:15" s="3" customFormat="1" ht="12.75" customHeight="1">
      <c r="A31" s="145" t="s">
        <v>49</v>
      </c>
      <c r="B31" s="145"/>
      <c r="C31" s="145"/>
      <c r="D31" s="145"/>
      <c r="E31" s="145"/>
      <c r="F31" s="145"/>
      <c r="G31" s="145"/>
      <c r="H31" s="145"/>
      <c r="I31" s="145"/>
      <c r="J31" s="145"/>
      <c r="K31" s="145"/>
      <c r="M31" s="88"/>
    </row>
    <row r="32" spans="1:15" s="3" customFormat="1" ht="12.75" customHeight="1">
      <c r="A32" s="146" t="s">
        <v>235</v>
      </c>
      <c r="B32" s="146"/>
      <c r="C32" s="146"/>
      <c r="D32" s="146"/>
      <c r="E32" s="146"/>
      <c r="F32" s="146"/>
      <c r="G32" s="146"/>
      <c r="H32" s="146"/>
      <c r="I32" s="146"/>
      <c r="J32" s="146"/>
      <c r="K32" s="146"/>
      <c r="M32" s="88"/>
    </row>
    <row r="33" spans="1:13" ht="12.75" customHeight="1">
      <c r="A33" s="148"/>
      <c r="B33" s="148"/>
      <c r="C33" s="148"/>
      <c r="D33" s="148"/>
      <c r="E33" s="148"/>
      <c r="F33" s="148"/>
      <c r="G33" s="148"/>
      <c r="H33" s="148"/>
      <c r="I33" s="148"/>
      <c r="J33" s="148"/>
      <c r="K33" s="148"/>
      <c r="M33" s="142"/>
    </row>
    <row r="34" spans="1:13" s="71" customFormat="1" ht="12.75" customHeight="1">
      <c r="A34" s="110" t="s">
        <v>1</v>
      </c>
      <c r="B34" s="165" t="s">
        <v>159</v>
      </c>
      <c r="C34" s="165"/>
      <c r="D34" s="165"/>
      <c r="E34" s="165"/>
      <c r="F34" s="165"/>
      <c r="G34" s="165"/>
      <c r="H34" s="165"/>
      <c r="I34" s="165"/>
      <c r="J34" s="165"/>
      <c r="K34" s="165"/>
      <c r="M34" s="140"/>
    </row>
    <row r="35" spans="1:13" s="3" customFormat="1" ht="5.0999999999999996" customHeight="1">
      <c r="A35" s="153"/>
      <c r="B35" s="153"/>
      <c r="C35" s="153"/>
      <c r="D35" s="153"/>
      <c r="E35" s="153"/>
      <c r="F35" s="153"/>
      <c r="G35" s="153"/>
      <c r="H35" s="153"/>
      <c r="I35" s="153"/>
      <c r="J35" s="153"/>
      <c r="K35" s="153"/>
      <c r="M35" s="87"/>
    </row>
    <row r="36" spans="1:13" s="3" customFormat="1" ht="12.75" customHeight="1">
      <c r="A36" s="153" t="s">
        <v>50</v>
      </c>
      <c r="B36" s="153"/>
      <c r="C36" s="153"/>
      <c r="D36" s="153"/>
      <c r="E36" s="153"/>
      <c r="F36" s="153"/>
      <c r="G36" s="153"/>
      <c r="H36" s="153"/>
      <c r="I36" s="153"/>
      <c r="J36" s="153"/>
      <c r="K36" s="153"/>
      <c r="M36" s="88"/>
    </row>
    <row r="37" spans="1:13" s="25" customFormat="1" ht="26.1" customHeight="1">
      <c r="A37" s="145" t="s">
        <v>237</v>
      </c>
      <c r="B37" s="145"/>
      <c r="C37" s="145"/>
      <c r="D37" s="145"/>
      <c r="E37" s="145"/>
      <c r="F37" s="145"/>
      <c r="G37" s="145"/>
      <c r="H37" s="145"/>
      <c r="I37" s="145"/>
      <c r="J37" s="145"/>
      <c r="K37" s="145"/>
      <c r="M37" s="112"/>
    </row>
    <row r="38" spans="1:13" s="3" customFormat="1" ht="5.0999999999999996" customHeight="1">
      <c r="A38" s="157"/>
      <c r="B38" s="157"/>
      <c r="C38" s="157"/>
      <c r="D38" s="157"/>
      <c r="E38" s="157"/>
      <c r="F38" s="157"/>
      <c r="G38" s="157"/>
      <c r="H38" s="157"/>
      <c r="I38" s="157"/>
      <c r="J38" s="157"/>
      <c r="K38" s="157"/>
      <c r="M38" s="87"/>
    </row>
    <row r="39" spans="1:13" s="3" customFormat="1" ht="12.75" customHeight="1">
      <c r="A39" s="145" t="s">
        <v>142</v>
      </c>
      <c r="B39" s="145"/>
      <c r="C39" s="145"/>
      <c r="D39" s="145"/>
      <c r="E39" s="145"/>
      <c r="F39" s="145"/>
      <c r="G39" s="145"/>
      <c r="H39" s="145"/>
      <c r="I39" s="145"/>
      <c r="J39" s="145"/>
      <c r="K39" s="145"/>
      <c r="M39" s="88"/>
    </row>
    <row r="40" spans="1:13" s="3" customFormat="1" ht="51.95" customHeight="1">
      <c r="A40" s="145" t="s">
        <v>174</v>
      </c>
      <c r="B40" s="145"/>
      <c r="C40" s="145"/>
      <c r="D40" s="145"/>
      <c r="E40" s="145"/>
      <c r="F40" s="145"/>
      <c r="G40" s="145"/>
      <c r="H40" s="145"/>
      <c r="I40" s="145"/>
      <c r="J40" s="145"/>
      <c r="K40" s="145"/>
      <c r="M40" s="88"/>
    </row>
    <row r="41" spans="1:13" s="3" customFormat="1" ht="26.1" customHeight="1">
      <c r="A41" s="145" t="s">
        <v>149</v>
      </c>
      <c r="B41" s="145"/>
      <c r="C41" s="145"/>
      <c r="D41" s="145"/>
      <c r="E41" s="145"/>
      <c r="F41" s="145"/>
      <c r="G41" s="145"/>
      <c r="H41" s="145"/>
      <c r="I41" s="145"/>
      <c r="J41" s="145"/>
      <c r="K41" s="145"/>
      <c r="M41" s="88"/>
    </row>
    <row r="42" spans="1:13" s="3" customFormat="1" ht="5.0999999999999996" customHeight="1">
      <c r="A42" s="145"/>
      <c r="B42" s="145"/>
      <c r="C42" s="145"/>
      <c r="D42" s="145"/>
      <c r="E42" s="145"/>
      <c r="F42" s="145"/>
      <c r="G42" s="145"/>
      <c r="H42" s="145"/>
      <c r="I42" s="145"/>
      <c r="J42" s="145"/>
      <c r="K42" s="145"/>
      <c r="M42" s="87"/>
    </row>
    <row r="43" spans="1:13" s="3" customFormat="1" ht="12.75" customHeight="1">
      <c r="A43" s="145" t="s">
        <v>51</v>
      </c>
      <c r="B43" s="145"/>
      <c r="C43" s="145"/>
      <c r="D43" s="145"/>
      <c r="E43" s="145"/>
      <c r="F43" s="145"/>
      <c r="G43" s="145"/>
      <c r="H43" s="145"/>
      <c r="I43" s="145"/>
      <c r="J43" s="145"/>
      <c r="K43" s="145"/>
      <c r="M43" s="88"/>
    </row>
    <row r="44" spans="1:13" s="3" customFormat="1" ht="38.1" customHeight="1">
      <c r="A44" s="159" t="s">
        <v>301</v>
      </c>
      <c r="B44" s="159"/>
      <c r="C44" s="159"/>
      <c r="D44" s="159"/>
      <c r="E44" s="159"/>
      <c r="F44" s="159"/>
      <c r="G44" s="159"/>
      <c r="H44" s="159"/>
      <c r="I44" s="159"/>
      <c r="J44" s="159"/>
      <c r="K44" s="159"/>
      <c r="M44" s="88"/>
    </row>
    <row r="45" spans="1:13" s="3" customFormat="1" ht="5.0999999999999996" customHeight="1">
      <c r="A45" s="157"/>
      <c r="B45" s="157"/>
      <c r="C45" s="157"/>
      <c r="D45" s="157"/>
      <c r="E45" s="157"/>
      <c r="F45" s="157"/>
      <c r="G45" s="157"/>
      <c r="H45" s="157"/>
      <c r="I45" s="157"/>
      <c r="J45" s="157"/>
      <c r="K45" s="157"/>
      <c r="M45" s="87"/>
    </row>
    <row r="46" spans="1:13" s="3" customFormat="1" ht="12.75" customHeight="1">
      <c r="A46" s="145" t="s">
        <v>52</v>
      </c>
      <c r="B46" s="145"/>
      <c r="C46" s="145"/>
      <c r="D46" s="145"/>
      <c r="E46" s="145"/>
      <c r="F46" s="145"/>
      <c r="G46" s="145"/>
      <c r="H46" s="145"/>
      <c r="I46" s="145"/>
      <c r="J46" s="145"/>
      <c r="K46" s="145"/>
      <c r="M46" s="88"/>
    </row>
    <row r="47" spans="1:13" s="3" customFormat="1" ht="12.75" customHeight="1">
      <c r="A47" s="145" t="s">
        <v>140</v>
      </c>
      <c r="B47" s="145"/>
      <c r="C47" s="145"/>
      <c r="D47" s="145"/>
      <c r="E47" s="145"/>
      <c r="F47" s="145"/>
      <c r="G47" s="145"/>
      <c r="H47" s="145"/>
      <c r="I47" s="145"/>
      <c r="J47" s="145"/>
      <c r="K47" s="145"/>
      <c r="M47" s="88"/>
    </row>
    <row r="48" spans="1:13" s="3" customFormat="1" ht="5.0999999999999996" customHeight="1">
      <c r="A48" s="145"/>
      <c r="B48" s="145"/>
      <c r="C48" s="145"/>
      <c r="D48" s="145"/>
      <c r="E48" s="145"/>
      <c r="F48" s="145"/>
      <c r="G48" s="145"/>
      <c r="H48" s="145"/>
      <c r="I48" s="145"/>
      <c r="J48" s="145"/>
      <c r="K48" s="145"/>
      <c r="M48" s="87"/>
    </row>
    <row r="49" spans="1:23" s="3" customFormat="1" ht="12.75" customHeight="1">
      <c r="A49" s="145" t="s">
        <v>53</v>
      </c>
      <c r="B49" s="145"/>
      <c r="C49" s="145"/>
      <c r="D49" s="145"/>
      <c r="E49" s="145"/>
      <c r="F49" s="145"/>
      <c r="G49" s="145"/>
      <c r="H49" s="145"/>
      <c r="I49" s="145"/>
      <c r="J49" s="145"/>
      <c r="K49" s="145"/>
      <c r="M49" s="88"/>
    </row>
    <row r="50" spans="1:23" s="3" customFormat="1" ht="12.75" customHeight="1">
      <c r="A50" s="145" t="s">
        <v>141</v>
      </c>
      <c r="B50" s="145"/>
      <c r="C50" s="145"/>
      <c r="D50" s="145"/>
      <c r="E50" s="145"/>
      <c r="F50" s="145"/>
      <c r="G50" s="145"/>
      <c r="H50" s="145"/>
      <c r="I50" s="145"/>
      <c r="J50" s="145"/>
      <c r="K50" s="145"/>
      <c r="M50" s="88"/>
    </row>
    <row r="51" spans="1:23" s="3" customFormat="1" ht="5.0999999999999996" customHeight="1">
      <c r="A51" s="145"/>
      <c r="B51" s="145"/>
      <c r="C51" s="145"/>
      <c r="D51" s="145"/>
      <c r="E51" s="145"/>
      <c r="F51" s="145"/>
      <c r="G51" s="145"/>
      <c r="H51" s="145"/>
      <c r="I51" s="145"/>
      <c r="J51" s="145"/>
      <c r="K51" s="145"/>
      <c r="M51" s="87"/>
    </row>
    <row r="52" spans="1:23" s="3" customFormat="1" ht="12.75" customHeight="1">
      <c r="A52" s="145" t="s">
        <v>108</v>
      </c>
      <c r="B52" s="145"/>
      <c r="C52" s="145"/>
      <c r="D52" s="145"/>
      <c r="E52" s="145"/>
      <c r="F52" s="145"/>
      <c r="G52" s="145"/>
      <c r="H52" s="145"/>
      <c r="I52" s="145"/>
      <c r="J52" s="145"/>
      <c r="K52" s="145"/>
      <c r="M52" s="88"/>
    </row>
    <row r="53" spans="1:23" s="3" customFormat="1" ht="12.75" customHeight="1">
      <c r="A53" s="145" t="s">
        <v>54</v>
      </c>
      <c r="B53" s="145"/>
      <c r="C53" s="145"/>
      <c r="D53" s="145"/>
      <c r="E53" s="145"/>
      <c r="F53" s="145"/>
      <c r="G53" s="145"/>
      <c r="H53" s="145"/>
      <c r="I53" s="145"/>
      <c r="J53" s="145"/>
      <c r="K53" s="145"/>
      <c r="M53" s="88"/>
    </row>
    <row r="54" spans="1:23" s="3" customFormat="1" ht="5.0999999999999996" customHeight="1">
      <c r="A54" s="145"/>
      <c r="B54" s="145"/>
      <c r="C54" s="145"/>
      <c r="D54" s="145"/>
      <c r="E54" s="145"/>
      <c r="F54" s="145"/>
      <c r="G54" s="145"/>
      <c r="H54" s="145"/>
      <c r="I54" s="145"/>
      <c r="J54" s="145"/>
      <c r="K54" s="145"/>
      <c r="M54" s="87"/>
    </row>
    <row r="55" spans="1:23" s="3" customFormat="1" ht="12.75" customHeight="1">
      <c r="A55" s="145" t="s">
        <v>55</v>
      </c>
      <c r="B55" s="145"/>
      <c r="C55" s="145"/>
      <c r="D55" s="145"/>
      <c r="E55" s="145"/>
      <c r="F55" s="145"/>
      <c r="G55" s="145"/>
      <c r="H55" s="145"/>
      <c r="I55" s="145"/>
      <c r="J55" s="145"/>
      <c r="K55" s="145"/>
      <c r="M55" s="88"/>
    </row>
    <row r="56" spans="1:23" s="3" customFormat="1" ht="26.1" customHeight="1">
      <c r="A56" s="145" t="s">
        <v>238</v>
      </c>
      <c r="B56" s="145"/>
      <c r="C56" s="145"/>
      <c r="D56" s="145"/>
      <c r="E56" s="145"/>
      <c r="F56" s="145"/>
      <c r="G56" s="145"/>
      <c r="H56" s="145"/>
      <c r="I56" s="145"/>
      <c r="J56" s="145"/>
      <c r="K56" s="145"/>
      <c r="M56" s="88"/>
    </row>
    <row r="57" spans="1:23" s="3" customFormat="1" ht="5.0999999999999996" customHeight="1">
      <c r="A57" s="145"/>
      <c r="B57" s="145"/>
      <c r="C57" s="145"/>
      <c r="D57" s="145"/>
      <c r="E57" s="145"/>
      <c r="F57" s="145"/>
      <c r="G57" s="145"/>
      <c r="H57" s="145"/>
      <c r="I57" s="145"/>
      <c r="J57" s="145"/>
      <c r="K57" s="145"/>
      <c r="M57" s="87"/>
    </row>
    <row r="58" spans="1:23" s="3" customFormat="1" ht="12.75" customHeight="1">
      <c r="A58" s="145" t="s">
        <v>56</v>
      </c>
      <c r="B58" s="145"/>
      <c r="C58" s="145"/>
      <c r="D58" s="145"/>
      <c r="E58" s="145"/>
      <c r="F58" s="145"/>
      <c r="G58" s="145"/>
      <c r="H58" s="145"/>
      <c r="I58" s="145"/>
      <c r="J58" s="145"/>
      <c r="K58" s="145"/>
      <c r="M58" s="88"/>
    </row>
    <row r="59" spans="1:23" s="3" customFormat="1" ht="12.75" customHeight="1">
      <c r="A59" s="145" t="s">
        <v>204</v>
      </c>
      <c r="B59" s="145"/>
      <c r="C59" s="145"/>
      <c r="D59" s="145"/>
      <c r="E59" s="145"/>
      <c r="F59" s="145"/>
      <c r="G59" s="145"/>
      <c r="H59" s="145"/>
      <c r="I59" s="145"/>
      <c r="J59" s="145"/>
      <c r="K59" s="145"/>
      <c r="M59" s="88"/>
    </row>
    <row r="60" spans="1:23" s="3" customFormat="1" ht="5.0999999999999996" customHeight="1">
      <c r="A60" s="145"/>
      <c r="B60" s="145"/>
      <c r="C60" s="145"/>
      <c r="D60" s="145"/>
      <c r="E60" s="145"/>
      <c r="F60" s="145"/>
      <c r="G60" s="145"/>
      <c r="H60" s="145"/>
      <c r="I60" s="145"/>
      <c r="J60" s="145"/>
      <c r="K60" s="145"/>
      <c r="M60" s="87"/>
    </row>
    <row r="61" spans="1:23" s="3" customFormat="1" ht="12.75" customHeight="1">
      <c r="A61" s="145" t="s">
        <v>57</v>
      </c>
      <c r="B61" s="145"/>
      <c r="C61" s="145"/>
      <c r="D61" s="145"/>
      <c r="E61" s="145"/>
      <c r="F61" s="145"/>
      <c r="G61" s="145"/>
      <c r="H61" s="145"/>
      <c r="I61" s="145"/>
      <c r="J61" s="145"/>
      <c r="K61" s="145"/>
      <c r="M61" s="88"/>
    </row>
    <row r="62" spans="1:23" s="3" customFormat="1" ht="26.1" customHeight="1">
      <c r="A62" s="145" t="s">
        <v>238</v>
      </c>
      <c r="B62" s="145"/>
      <c r="C62" s="145"/>
      <c r="D62" s="145"/>
      <c r="E62" s="145"/>
      <c r="F62" s="145"/>
      <c r="G62" s="145"/>
      <c r="H62" s="145"/>
      <c r="I62" s="145"/>
      <c r="J62" s="145"/>
      <c r="K62" s="145"/>
      <c r="M62" s="88"/>
    </row>
    <row r="63" spans="1:23" s="3" customFormat="1" ht="5.0999999999999996" customHeight="1">
      <c r="A63" s="153"/>
      <c r="B63" s="153"/>
      <c r="C63" s="153"/>
      <c r="D63" s="153"/>
      <c r="E63" s="153"/>
      <c r="F63" s="153"/>
      <c r="G63" s="153"/>
      <c r="H63" s="153"/>
      <c r="I63" s="153"/>
      <c r="J63" s="153"/>
      <c r="K63" s="153"/>
      <c r="M63" s="87"/>
      <c r="N63" s="87"/>
      <c r="O63" s="87"/>
      <c r="P63" s="87"/>
      <c r="Q63" s="87"/>
      <c r="R63" s="87"/>
      <c r="S63" s="87"/>
      <c r="T63" s="87"/>
      <c r="U63" s="87"/>
      <c r="V63" s="87"/>
      <c r="W63" s="87"/>
    </row>
    <row r="64" spans="1:23" s="3" customFormat="1" ht="90" customHeight="1">
      <c r="A64" s="145" t="s">
        <v>206</v>
      </c>
      <c r="B64" s="145"/>
      <c r="C64" s="145"/>
      <c r="D64" s="145"/>
      <c r="E64" s="145"/>
      <c r="F64" s="145"/>
      <c r="G64" s="145"/>
      <c r="H64" s="145"/>
      <c r="I64" s="145"/>
      <c r="J64" s="145"/>
      <c r="K64" s="145"/>
      <c r="M64" s="88"/>
      <c r="N64" s="87"/>
      <c r="O64" s="87"/>
      <c r="P64" s="87"/>
      <c r="Q64" s="87"/>
      <c r="R64" s="87"/>
      <c r="S64" s="87"/>
      <c r="T64" s="87"/>
      <c r="U64" s="87"/>
      <c r="V64" s="87"/>
      <c r="W64" s="87"/>
    </row>
    <row r="65" spans="1:23" s="3" customFormat="1" ht="5.0999999999999996" customHeight="1">
      <c r="A65" s="145"/>
      <c r="B65" s="145"/>
      <c r="C65" s="145"/>
      <c r="D65" s="145"/>
      <c r="E65" s="145"/>
      <c r="F65" s="145"/>
      <c r="G65" s="145"/>
      <c r="H65" s="145"/>
      <c r="I65" s="145"/>
      <c r="J65" s="145"/>
      <c r="K65" s="145"/>
      <c r="M65" s="87"/>
      <c r="N65" s="87"/>
      <c r="O65" s="87"/>
      <c r="P65" s="87"/>
      <c r="Q65" s="87"/>
      <c r="R65" s="87"/>
      <c r="S65" s="87"/>
      <c r="T65" s="87"/>
      <c r="U65" s="87"/>
      <c r="V65" s="87"/>
      <c r="W65" s="87"/>
    </row>
    <row r="66" spans="1:23" s="3" customFormat="1" ht="26.1" customHeight="1">
      <c r="A66" s="146" t="s">
        <v>194</v>
      </c>
      <c r="B66" s="146"/>
      <c r="C66" s="146"/>
      <c r="D66" s="146"/>
      <c r="E66" s="146"/>
      <c r="F66" s="146"/>
      <c r="G66" s="146"/>
      <c r="H66" s="146"/>
      <c r="I66" s="146"/>
      <c r="J66" s="146"/>
      <c r="K66" s="146"/>
      <c r="M66" s="88"/>
      <c r="N66" s="87"/>
      <c r="O66" s="87"/>
      <c r="P66" s="87"/>
      <c r="Q66" s="87"/>
      <c r="R66" s="87"/>
      <c r="S66" s="87"/>
      <c r="T66" s="87"/>
      <c r="U66" s="87"/>
      <c r="V66" s="87"/>
      <c r="W66" s="87"/>
    </row>
    <row r="67" spans="1:23" s="3" customFormat="1" ht="5.0999999999999996" customHeight="1">
      <c r="A67" s="153"/>
      <c r="B67" s="153"/>
      <c r="C67" s="153"/>
      <c r="D67" s="153"/>
      <c r="E67" s="153"/>
      <c r="F67" s="153"/>
      <c r="G67" s="153"/>
      <c r="H67" s="153"/>
      <c r="I67" s="153"/>
      <c r="J67" s="153"/>
      <c r="K67" s="153"/>
      <c r="M67" s="87"/>
    </row>
    <row r="68" spans="1:23" s="3" customFormat="1" ht="12.75" customHeight="1">
      <c r="A68" s="153" t="s">
        <v>219</v>
      </c>
      <c r="B68" s="153"/>
      <c r="C68" s="153"/>
      <c r="D68" s="153"/>
      <c r="E68" s="153"/>
      <c r="F68" s="153"/>
      <c r="G68" s="153"/>
      <c r="H68" s="153"/>
      <c r="I68" s="153"/>
      <c r="J68" s="153"/>
      <c r="K68" s="153"/>
      <c r="M68" s="88"/>
    </row>
    <row r="69" spans="1:23" s="3" customFormat="1" ht="12.75" customHeight="1">
      <c r="A69" s="145" t="s">
        <v>205</v>
      </c>
      <c r="B69" s="145"/>
      <c r="C69" s="145"/>
      <c r="D69" s="145"/>
      <c r="E69" s="145"/>
      <c r="F69" s="145"/>
      <c r="G69" s="145"/>
      <c r="H69" s="145"/>
      <c r="I69" s="145"/>
      <c r="J69" s="145"/>
      <c r="K69" s="145"/>
      <c r="M69" s="88"/>
    </row>
    <row r="70" spans="1:23" s="3" customFormat="1" ht="12.75" customHeight="1">
      <c r="A70" s="158" t="str">
        <f>M21</f>
        <v>Nabava PE-HD plinskih cijevi i spojnog materijala za plinovod, za IVKOM–PLIN d.o.o., Ivanec,</v>
      </c>
      <c r="B70" s="158"/>
      <c r="C70" s="158"/>
      <c r="D70" s="158"/>
      <c r="E70" s="158"/>
      <c r="F70" s="158"/>
      <c r="G70" s="158"/>
      <c r="H70" s="158"/>
      <c r="I70" s="158"/>
      <c r="J70" s="158"/>
      <c r="K70" s="158"/>
      <c r="M70" s="88"/>
    </row>
    <row r="71" spans="1:23" s="3" customFormat="1" ht="12.75" customHeight="1">
      <c r="A71" s="5" t="s">
        <v>58</v>
      </c>
      <c r="C71" s="158" t="str">
        <f>M14</f>
        <v>JN–02–24.</v>
      </c>
      <c r="D71" s="158"/>
      <c r="M71" s="88"/>
    </row>
    <row r="72" spans="1:23" s="3" customFormat="1" ht="5.0999999999999996" customHeight="1">
      <c r="A72" s="153"/>
      <c r="B72" s="153"/>
      <c r="C72" s="153"/>
      <c r="D72" s="153"/>
      <c r="E72" s="153"/>
      <c r="F72" s="153"/>
      <c r="G72" s="153"/>
      <c r="H72" s="153"/>
      <c r="I72" s="153"/>
      <c r="J72" s="153"/>
      <c r="K72" s="153"/>
      <c r="M72" s="87"/>
      <c r="N72" s="87"/>
      <c r="O72" s="87"/>
      <c r="P72" s="87"/>
      <c r="Q72" s="87"/>
      <c r="R72" s="87"/>
      <c r="S72" s="87"/>
      <c r="T72" s="87"/>
      <c r="U72" s="87"/>
      <c r="V72" s="87"/>
      <c r="W72" s="87"/>
    </row>
    <row r="73" spans="1:23" s="3" customFormat="1" ht="38.1" customHeight="1">
      <c r="A73" s="146" t="s">
        <v>195</v>
      </c>
      <c r="B73" s="146"/>
      <c r="C73" s="146"/>
      <c r="D73" s="146"/>
      <c r="E73" s="146"/>
      <c r="F73" s="146"/>
      <c r="G73" s="146"/>
      <c r="H73" s="146"/>
      <c r="I73" s="146"/>
      <c r="J73" s="146"/>
      <c r="K73" s="146"/>
      <c r="M73" s="88"/>
      <c r="N73" s="87"/>
      <c r="O73" s="87"/>
      <c r="P73" s="87"/>
      <c r="Q73" s="87"/>
      <c r="R73" s="87"/>
      <c r="S73" s="87"/>
      <c r="T73" s="87"/>
      <c r="U73" s="87"/>
      <c r="V73" s="87"/>
      <c r="W73" s="87"/>
    </row>
    <row r="74" spans="1:23" s="3" customFormat="1" ht="5.0999999999999996" customHeight="1">
      <c r="A74" s="153"/>
      <c r="B74" s="153"/>
      <c r="C74" s="153"/>
      <c r="D74" s="153"/>
      <c r="E74" s="153"/>
      <c r="F74" s="153"/>
      <c r="G74" s="153"/>
      <c r="H74" s="153"/>
      <c r="I74" s="153"/>
      <c r="J74" s="153"/>
      <c r="K74" s="153"/>
      <c r="M74" s="87"/>
      <c r="N74" s="87"/>
      <c r="O74" s="87"/>
      <c r="P74" s="87"/>
      <c r="Q74" s="87"/>
      <c r="R74" s="87"/>
      <c r="S74" s="87"/>
      <c r="T74" s="87"/>
      <c r="U74" s="87"/>
      <c r="V74" s="87"/>
      <c r="W74" s="87"/>
    </row>
    <row r="75" spans="1:23" s="3" customFormat="1" ht="12.75" customHeight="1">
      <c r="A75" s="145" t="s">
        <v>183</v>
      </c>
      <c r="B75" s="145"/>
      <c r="C75" s="145"/>
      <c r="D75" s="145"/>
      <c r="E75" s="145"/>
      <c r="F75" s="145"/>
      <c r="G75" s="145"/>
      <c r="H75" s="145"/>
      <c r="I75" s="145"/>
      <c r="J75" s="145"/>
      <c r="K75" s="145"/>
      <c r="M75" s="88"/>
      <c r="N75" s="87"/>
      <c r="O75" s="87"/>
      <c r="P75" s="87"/>
      <c r="Q75" s="87"/>
      <c r="R75" s="87"/>
      <c r="S75" s="87"/>
      <c r="T75" s="87"/>
      <c r="U75" s="87"/>
      <c r="V75" s="87"/>
      <c r="W75" s="87"/>
    </row>
    <row r="76" spans="1:23" s="3" customFormat="1" ht="26.1" customHeight="1">
      <c r="A76" s="145" t="s">
        <v>184</v>
      </c>
      <c r="B76" s="145"/>
      <c r="C76" s="145"/>
      <c r="D76" s="145"/>
      <c r="E76" s="145"/>
      <c r="F76" s="145"/>
      <c r="G76" s="145"/>
      <c r="H76" s="145"/>
      <c r="I76" s="145"/>
      <c r="J76" s="145"/>
      <c r="K76" s="145"/>
      <c r="M76" s="88"/>
      <c r="N76" s="87"/>
      <c r="O76" s="87"/>
      <c r="P76" s="87"/>
      <c r="Q76" s="87"/>
      <c r="R76" s="87"/>
      <c r="S76" s="87"/>
      <c r="T76" s="87"/>
      <c r="U76" s="87"/>
      <c r="V76" s="87"/>
      <c r="W76" s="87"/>
    </row>
    <row r="77" spans="1:23" s="3" customFormat="1" ht="38.1" customHeight="1">
      <c r="A77" s="145" t="s">
        <v>302</v>
      </c>
      <c r="B77" s="145"/>
      <c r="C77" s="145"/>
      <c r="D77" s="145"/>
      <c r="E77" s="145"/>
      <c r="F77" s="145"/>
      <c r="G77" s="145"/>
      <c r="H77" s="145"/>
      <c r="I77" s="145"/>
      <c r="J77" s="145"/>
      <c r="K77" s="145"/>
      <c r="M77" s="88"/>
      <c r="N77" s="87"/>
      <c r="O77" s="87"/>
      <c r="P77" s="87"/>
      <c r="Q77" s="87"/>
      <c r="R77" s="87"/>
      <c r="S77" s="87"/>
      <c r="T77" s="87"/>
      <c r="U77" s="87"/>
      <c r="V77" s="87"/>
      <c r="W77" s="87"/>
    </row>
    <row r="78" spans="1:23" s="3" customFormat="1" ht="5.0999999999999996" customHeight="1">
      <c r="A78" s="153"/>
      <c r="B78" s="153"/>
      <c r="C78" s="153"/>
      <c r="D78" s="153"/>
      <c r="E78" s="153"/>
      <c r="F78" s="153"/>
      <c r="G78" s="153"/>
      <c r="H78" s="153"/>
      <c r="I78" s="153"/>
      <c r="J78" s="153"/>
      <c r="K78" s="153"/>
      <c r="M78" s="87"/>
    </row>
    <row r="79" spans="1:23" s="3" customFormat="1" ht="12.75" customHeight="1">
      <c r="A79" s="153" t="s">
        <v>59</v>
      </c>
      <c r="B79" s="153"/>
      <c r="C79" s="153"/>
      <c r="D79" s="153"/>
      <c r="E79" s="153"/>
      <c r="F79" s="153"/>
      <c r="G79" s="153"/>
      <c r="H79" s="153"/>
      <c r="I79" s="153"/>
      <c r="J79" s="153"/>
      <c r="K79" s="153"/>
      <c r="M79" s="88"/>
    </row>
    <row r="80" spans="1:23" s="3" customFormat="1" ht="12.75" customHeight="1">
      <c r="A80" s="153" t="s">
        <v>60</v>
      </c>
      <c r="B80" s="153"/>
      <c r="C80" s="153"/>
      <c r="D80" s="153"/>
      <c r="E80" s="153"/>
      <c r="F80" s="153"/>
      <c r="G80" s="153"/>
      <c r="H80" s="153"/>
      <c r="I80" s="153"/>
      <c r="J80" s="153"/>
      <c r="K80" s="153"/>
      <c r="M80" s="88"/>
    </row>
    <row r="81" spans="1:13" s="3" customFormat="1" ht="26.1" customHeight="1">
      <c r="A81" s="145" t="s">
        <v>207</v>
      </c>
      <c r="B81" s="145"/>
      <c r="C81" s="145"/>
      <c r="D81" s="145"/>
      <c r="E81" s="145"/>
      <c r="F81" s="145"/>
      <c r="G81" s="145"/>
      <c r="H81" s="145"/>
      <c r="I81" s="145"/>
      <c r="J81" s="145"/>
      <c r="K81" s="145"/>
      <c r="M81" s="88"/>
    </row>
    <row r="82" spans="1:13" s="3" customFormat="1" ht="12.75" customHeight="1">
      <c r="A82" s="146" t="s">
        <v>185</v>
      </c>
      <c r="B82" s="145"/>
      <c r="C82" s="145"/>
      <c r="D82" s="145"/>
      <c r="E82" s="145"/>
      <c r="F82" s="145"/>
      <c r="G82" s="145"/>
      <c r="H82" s="145"/>
      <c r="I82" s="145"/>
      <c r="J82" s="145"/>
      <c r="K82" s="145"/>
      <c r="M82" s="88"/>
    </row>
    <row r="83" spans="1:13" s="3" customFormat="1" ht="5.0999999999999996" customHeight="1">
      <c r="A83" s="153"/>
      <c r="B83" s="153"/>
      <c r="C83" s="153"/>
      <c r="D83" s="153"/>
      <c r="E83" s="153"/>
      <c r="F83" s="153"/>
      <c r="G83" s="153"/>
      <c r="H83" s="153"/>
      <c r="I83" s="153"/>
      <c r="J83" s="153"/>
      <c r="K83" s="153"/>
      <c r="M83" s="87"/>
    </row>
    <row r="84" spans="1:13" s="3" customFormat="1" ht="12.75" customHeight="1">
      <c r="A84" s="153" t="s">
        <v>61</v>
      </c>
      <c r="B84" s="153"/>
      <c r="C84" s="153"/>
      <c r="D84" s="153"/>
      <c r="E84" s="153"/>
      <c r="F84" s="153"/>
      <c r="G84" s="153"/>
      <c r="H84" s="153"/>
      <c r="I84" s="153"/>
      <c r="J84" s="153"/>
      <c r="K84" s="153"/>
      <c r="M84" s="88"/>
    </row>
    <row r="85" spans="1:13" s="3" customFormat="1" ht="12.75" customHeight="1">
      <c r="A85" s="145" t="s">
        <v>240</v>
      </c>
      <c r="B85" s="145"/>
      <c r="C85" s="145"/>
      <c r="D85" s="145"/>
      <c r="E85" s="145"/>
      <c r="F85" s="145"/>
      <c r="G85" s="145"/>
      <c r="H85" s="145"/>
      <c r="I85" s="145"/>
      <c r="J85" s="145"/>
      <c r="K85" s="145"/>
      <c r="M85" s="88"/>
    </row>
    <row r="86" spans="1:13" ht="12.75" customHeight="1">
      <c r="A86" s="148"/>
      <c r="B86" s="148"/>
      <c r="C86" s="148"/>
      <c r="D86" s="148"/>
      <c r="E86" s="148"/>
      <c r="F86" s="148"/>
      <c r="G86" s="148"/>
      <c r="H86" s="148"/>
      <c r="I86" s="148"/>
      <c r="J86" s="148"/>
      <c r="K86" s="148"/>
      <c r="M86" s="142"/>
    </row>
    <row r="87" spans="1:13" s="25" customFormat="1" ht="26.1" customHeight="1">
      <c r="A87" s="111" t="s">
        <v>2</v>
      </c>
      <c r="B87" s="160" t="s">
        <v>170</v>
      </c>
      <c r="C87" s="160"/>
      <c r="D87" s="160"/>
      <c r="E87" s="160"/>
      <c r="F87" s="160"/>
      <c r="G87" s="160"/>
      <c r="H87" s="160"/>
      <c r="I87" s="160"/>
      <c r="J87" s="160"/>
      <c r="K87" s="160"/>
      <c r="M87" s="112"/>
    </row>
    <row r="88" spans="1:13" s="3" customFormat="1" ht="5.0999999999999996" customHeight="1">
      <c r="A88" s="153"/>
      <c r="B88" s="153"/>
      <c r="C88" s="153"/>
      <c r="D88" s="153"/>
      <c r="E88" s="153"/>
      <c r="F88" s="153"/>
      <c r="G88" s="153"/>
      <c r="H88" s="153"/>
      <c r="I88" s="153"/>
      <c r="J88" s="153"/>
      <c r="K88" s="153"/>
      <c r="M88" s="87"/>
    </row>
    <row r="89" spans="1:13" s="3" customFormat="1" ht="12.75" customHeight="1">
      <c r="A89" s="145" t="s">
        <v>177</v>
      </c>
      <c r="B89" s="145"/>
      <c r="C89" s="145"/>
      <c r="D89" s="145"/>
      <c r="E89" s="145"/>
      <c r="F89" s="145"/>
      <c r="G89" s="145"/>
      <c r="H89" s="145"/>
      <c r="I89" s="145"/>
      <c r="J89" s="145"/>
      <c r="K89" s="145"/>
      <c r="M89" s="88"/>
    </row>
    <row r="90" spans="1:13" s="3" customFormat="1" ht="12.75" customHeight="1">
      <c r="A90" s="145" t="s">
        <v>303</v>
      </c>
      <c r="B90" s="145"/>
      <c r="C90" s="145"/>
      <c r="D90" s="145"/>
      <c r="E90" s="145"/>
      <c r="F90" s="145"/>
      <c r="G90" s="145"/>
      <c r="H90" s="145"/>
      <c r="I90" s="145"/>
      <c r="J90" s="145"/>
      <c r="K90" s="145"/>
      <c r="M90" s="88"/>
    </row>
    <row r="91" spans="1:13" s="2" customFormat="1" ht="12.75" customHeight="1">
      <c r="A91" s="62"/>
      <c r="B91" s="72" t="s">
        <v>0</v>
      </c>
      <c r="C91" s="145" t="s">
        <v>168</v>
      </c>
      <c r="D91" s="145"/>
      <c r="E91" s="145"/>
      <c r="F91" s="145"/>
      <c r="G91" s="145"/>
      <c r="H91" s="145"/>
      <c r="I91" s="145"/>
      <c r="J91" s="145"/>
      <c r="K91" s="145"/>
      <c r="M91" s="85"/>
    </row>
    <row r="92" spans="1:13" s="2" customFormat="1" ht="63.75" customHeight="1">
      <c r="A92" s="62"/>
      <c r="B92" s="63"/>
      <c r="C92" s="72" t="s">
        <v>10</v>
      </c>
      <c r="D92" s="147" t="s">
        <v>242</v>
      </c>
      <c r="E92" s="145"/>
      <c r="F92" s="145"/>
      <c r="G92" s="145"/>
      <c r="H92" s="145"/>
      <c r="I92" s="145"/>
      <c r="J92" s="145"/>
      <c r="K92" s="145"/>
      <c r="M92" s="143"/>
    </row>
    <row r="93" spans="1:13" s="2" customFormat="1" ht="12.75" customHeight="1">
      <c r="A93" s="78"/>
      <c r="B93" s="72" t="s">
        <v>1</v>
      </c>
      <c r="C93" s="145" t="s">
        <v>239</v>
      </c>
      <c r="D93" s="145"/>
      <c r="E93" s="145"/>
      <c r="F93" s="145"/>
      <c r="G93" s="145"/>
      <c r="H93" s="145"/>
      <c r="I93" s="145"/>
      <c r="J93" s="145"/>
      <c r="K93" s="145"/>
      <c r="M93" s="85"/>
    </row>
    <row r="94" spans="1:13" s="2" customFormat="1" ht="51.75" customHeight="1">
      <c r="A94" s="62"/>
      <c r="B94" s="63"/>
      <c r="C94" s="72" t="s">
        <v>14</v>
      </c>
      <c r="D94" s="147" t="s">
        <v>241</v>
      </c>
      <c r="E94" s="145"/>
      <c r="F94" s="145"/>
      <c r="G94" s="145"/>
      <c r="H94" s="145"/>
      <c r="I94" s="145"/>
      <c r="J94" s="145"/>
      <c r="K94" s="145"/>
      <c r="M94" s="143"/>
    </row>
    <row r="95" spans="1:13" s="3" customFormat="1" ht="5.0999999999999996" customHeight="1">
      <c r="A95" s="145"/>
      <c r="B95" s="145"/>
      <c r="C95" s="145"/>
      <c r="D95" s="145"/>
      <c r="E95" s="145"/>
      <c r="F95" s="145"/>
      <c r="G95" s="145"/>
      <c r="H95" s="145"/>
      <c r="I95" s="145"/>
      <c r="J95" s="145"/>
      <c r="K95" s="145"/>
      <c r="M95" s="87"/>
    </row>
    <row r="96" spans="1:13" s="3" customFormat="1" ht="26.1" customHeight="1">
      <c r="A96" s="145" t="s">
        <v>175</v>
      </c>
      <c r="B96" s="145"/>
      <c r="C96" s="145"/>
      <c r="D96" s="145"/>
      <c r="E96" s="145"/>
      <c r="F96" s="145"/>
      <c r="G96" s="145"/>
      <c r="H96" s="145"/>
      <c r="I96" s="145"/>
      <c r="J96" s="145"/>
      <c r="K96" s="145"/>
      <c r="M96" s="88"/>
    </row>
    <row r="97" spans="1:13" s="3" customFormat="1" ht="26.1" customHeight="1">
      <c r="A97" s="72" t="s">
        <v>167</v>
      </c>
      <c r="B97" s="145" t="s">
        <v>243</v>
      </c>
      <c r="C97" s="145"/>
      <c r="D97" s="145"/>
      <c r="E97" s="145"/>
      <c r="F97" s="145"/>
      <c r="G97" s="145"/>
      <c r="H97" s="145"/>
      <c r="I97" s="145"/>
      <c r="J97" s="145"/>
      <c r="K97" s="145"/>
      <c r="M97" s="88"/>
    </row>
    <row r="98" spans="1:13" ht="12.75" customHeight="1">
      <c r="A98" s="72" t="s">
        <v>167</v>
      </c>
      <c r="B98" s="147" t="s">
        <v>176</v>
      </c>
      <c r="C98" s="147"/>
      <c r="D98" s="147"/>
      <c r="E98" s="147"/>
      <c r="F98" s="147"/>
      <c r="G98" s="147"/>
      <c r="H98" s="147"/>
      <c r="I98" s="147"/>
      <c r="J98" s="147"/>
      <c r="K98" s="147"/>
      <c r="M98" s="142"/>
    </row>
    <row r="99" spans="1:13" ht="12.75" customHeight="1">
      <c r="A99" s="156"/>
      <c r="B99" s="156"/>
      <c r="C99" s="156"/>
      <c r="D99" s="156"/>
      <c r="E99" s="156"/>
      <c r="F99" s="156"/>
      <c r="G99" s="156"/>
      <c r="H99" s="156"/>
      <c r="I99" s="156"/>
      <c r="J99" s="156"/>
      <c r="K99" s="156"/>
      <c r="M99" s="142"/>
    </row>
    <row r="100" spans="1:13" s="25" customFormat="1" ht="12.75" customHeight="1">
      <c r="A100" s="111" t="s">
        <v>3</v>
      </c>
      <c r="B100" s="160" t="s">
        <v>165</v>
      </c>
      <c r="C100" s="160"/>
      <c r="D100" s="160"/>
      <c r="E100" s="160"/>
      <c r="F100" s="160"/>
      <c r="G100" s="160"/>
      <c r="H100" s="160"/>
      <c r="I100" s="160"/>
      <c r="J100" s="160"/>
      <c r="K100" s="160"/>
      <c r="M100" s="112"/>
    </row>
    <row r="101" spans="1:13" s="3" customFormat="1" ht="5.0999999999999996" customHeight="1">
      <c r="A101" s="153"/>
      <c r="B101" s="153"/>
      <c r="C101" s="153"/>
      <c r="D101" s="153"/>
      <c r="E101" s="153"/>
      <c r="F101" s="153"/>
      <c r="G101" s="153"/>
      <c r="H101" s="153"/>
      <c r="I101" s="153"/>
      <c r="J101" s="153"/>
      <c r="K101" s="153"/>
      <c r="M101" s="87"/>
    </row>
    <row r="102" spans="1:13" s="3" customFormat="1" ht="12.75" customHeight="1">
      <c r="A102" s="145" t="s">
        <v>172</v>
      </c>
      <c r="B102" s="145"/>
      <c r="C102" s="145"/>
      <c r="D102" s="145"/>
      <c r="E102" s="145"/>
      <c r="F102" s="145"/>
      <c r="G102" s="145"/>
      <c r="H102" s="145"/>
      <c r="I102" s="145"/>
      <c r="J102" s="145"/>
      <c r="K102" s="145"/>
      <c r="M102" s="88"/>
    </row>
    <row r="103" spans="1:13" s="3" customFormat="1" ht="5.0999999999999996" customHeight="1">
      <c r="A103" s="153"/>
      <c r="B103" s="153"/>
      <c r="C103" s="153"/>
      <c r="D103" s="153"/>
      <c r="E103" s="153"/>
      <c r="F103" s="153"/>
      <c r="G103" s="153"/>
      <c r="H103" s="153"/>
      <c r="I103" s="153"/>
      <c r="J103" s="153"/>
      <c r="K103" s="153"/>
      <c r="M103" s="87"/>
    </row>
    <row r="104" spans="1:13" s="2" customFormat="1" ht="27.95" customHeight="1">
      <c r="A104" s="72"/>
      <c r="B104" s="147" t="s">
        <v>304</v>
      </c>
      <c r="C104" s="145"/>
      <c r="D104" s="145"/>
      <c r="E104" s="145"/>
      <c r="F104" s="145"/>
      <c r="G104" s="145"/>
      <c r="H104" s="145"/>
      <c r="I104" s="145"/>
      <c r="J104" s="145"/>
      <c r="K104" s="145"/>
      <c r="M104" s="85"/>
    </row>
    <row r="105" spans="1:13" s="2" customFormat="1" ht="51.75" customHeight="1">
      <c r="A105" s="78"/>
      <c r="B105" s="130" t="s">
        <v>220</v>
      </c>
      <c r="C105" s="147" t="s">
        <v>305</v>
      </c>
      <c r="D105" s="147"/>
      <c r="E105" s="147"/>
      <c r="F105" s="147"/>
      <c r="G105" s="147"/>
      <c r="H105" s="147"/>
      <c r="I105" s="147"/>
      <c r="J105" s="147"/>
      <c r="K105" s="147"/>
      <c r="M105" s="85"/>
    </row>
    <row r="106" spans="1:13" s="2" customFormat="1" ht="12.75" customHeight="1">
      <c r="A106" s="78"/>
      <c r="B106" s="72"/>
      <c r="C106" s="170" t="s">
        <v>224</v>
      </c>
      <c r="D106" s="170"/>
      <c r="E106" s="170"/>
      <c r="F106" s="170"/>
      <c r="G106" s="170"/>
      <c r="H106" s="170"/>
      <c r="I106" s="170"/>
      <c r="J106" s="170"/>
      <c r="K106" s="170"/>
      <c r="M106" s="85"/>
    </row>
    <row r="107" spans="1:13" s="2" customFormat="1" ht="26.1" customHeight="1">
      <c r="A107" s="78"/>
      <c r="B107" s="72"/>
      <c r="C107" s="147" t="s">
        <v>223</v>
      </c>
      <c r="D107" s="147"/>
      <c r="E107" s="147"/>
      <c r="F107" s="147"/>
      <c r="G107" s="147"/>
      <c r="H107" s="147"/>
      <c r="I107" s="147"/>
      <c r="J107" s="147"/>
      <c r="K107" s="147"/>
      <c r="M107" s="85"/>
    </row>
    <row r="108" spans="1:13" s="2" customFormat="1" ht="15.75" customHeight="1">
      <c r="A108" s="78"/>
      <c r="B108" s="72"/>
      <c r="C108" s="175" t="str">
        <f>A10</f>
        <v>JN–02–24</v>
      </c>
      <c r="D108" s="175"/>
      <c r="E108" s="175"/>
      <c r="F108" s="175"/>
      <c r="G108" s="175"/>
      <c r="H108" s="175"/>
      <c r="I108" s="175"/>
      <c r="J108" s="175"/>
      <c r="K108" s="175"/>
      <c r="M108" s="85"/>
    </row>
    <row r="109" spans="1:13" s="2" customFormat="1" ht="51" customHeight="1">
      <c r="A109" s="78"/>
      <c r="B109" s="72"/>
      <c r="C109" s="147" t="s">
        <v>244</v>
      </c>
      <c r="D109" s="147"/>
      <c r="E109" s="147"/>
      <c r="F109" s="147"/>
      <c r="G109" s="147"/>
      <c r="H109" s="147"/>
      <c r="I109" s="147"/>
      <c r="J109" s="147"/>
      <c r="K109" s="147"/>
      <c r="M109" s="85"/>
    </row>
    <row r="110" spans="1:13" s="2" customFormat="1" ht="39.950000000000003" customHeight="1">
      <c r="A110" s="78"/>
      <c r="B110" s="72"/>
      <c r="C110" s="170" t="s">
        <v>306</v>
      </c>
      <c r="D110" s="170"/>
      <c r="E110" s="170"/>
      <c r="F110" s="170"/>
      <c r="G110" s="170"/>
      <c r="H110" s="170"/>
      <c r="I110" s="170"/>
      <c r="J110" s="170"/>
      <c r="K110" s="170"/>
      <c r="M110" s="85"/>
    </row>
    <row r="111" spans="1:13" s="3" customFormat="1" ht="12.75" customHeight="1">
      <c r="A111" s="77"/>
      <c r="B111" s="177" t="s">
        <v>221</v>
      </c>
      <c r="C111" s="177"/>
      <c r="D111" s="177"/>
      <c r="E111" s="177"/>
      <c r="F111" s="177"/>
      <c r="G111" s="177"/>
      <c r="H111" s="177"/>
      <c r="I111" s="177"/>
      <c r="J111" s="177"/>
      <c r="K111" s="177"/>
      <c r="M111" s="88"/>
    </row>
    <row r="112" spans="1:13" s="2" customFormat="1" ht="53.25" customHeight="1">
      <c r="A112" s="78"/>
      <c r="B112" s="72" t="s">
        <v>222</v>
      </c>
      <c r="C112" s="147" t="s">
        <v>307</v>
      </c>
      <c r="D112" s="147"/>
      <c r="E112" s="147"/>
      <c r="F112" s="147"/>
      <c r="G112" s="147"/>
      <c r="H112" s="147"/>
      <c r="I112" s="147"/>
      <c r="J112" s="147"/>
      <c r="K112" s="147"/>
      <c r="M112" s="85"/>
    </row>
    <row r="113" spans="1:13" ht="12.75" customHeight="1">
      <c r="A113" s="148"/>
      <c r="B113" s="148"/>
      <c r="C113" s="148"/>
      <c r="D113" s="148"/>
      <c r="E113" s="148"/>
      <c r="F113" s="148"/>
      <c r="G113" s="148"/>
      <c r="H113" s="148"/>
      <c r="I113" s="148"/>
      <c r="J113" s="148"/>
      <c r="K113" s="148"/>
      <c r="M113" s="142"/>
    </row>
    <row r="114" spans="1:13" s="25" customFormat="1" ht="12.75" customHeight="1">
      <c r="A114" s="111" t="s">
        <v>4</v>
      </c>
      <c r="B114" s="155" t="s">
        <v>62</v>
      </c>
      <c r="C114" s="155"/>
      <c r="D114" s="155"/>
      <c r="E114" s="155"/>
      <c r="F114" s="155"/>
      <c r="G114" s="155"/>
      <c r="H114" s="155"/>
      <c r="I114" s="155"/>
      <c r="J114" s="155"/>
      <c r="K114" s="155"/>
      <c r="M114" s="112"/>
    </row>
    <row r="115" spans="1:13" s="3" customFormat="1" ht="5.0999999999999996" customHeight="1">
      <c r="A115" s="153"/>
      <c r="B115" s="153"/>
      <c r="C115" s="153"/>
      <c r="D115" s="153"/>
      <c r="E115" s="153"/>
      <c r="F115" s="153"/>
      <c r="G115" s="153"/>
      <c r="H115" s="153"/>
      <c r="I115" s="153"/>
      <c r="J115" s="153"/>
      <c r="K115" s="153"/>
      <c r="M115" s="87"/>
    </row>
    <row r="116" spans="1:13" s="3" customFormat="1" ht="12.75" customHeight="1">
      <c r="A116" s="153" t="s">
        <v>63</v>
      </c>
      <c r="B116" s="153"/>
      <c r="C116" s="153"/>
      <c r="D116" s="153"/>
      <c r="E116" s="153"/>
      <c r="F116" s="153"/>
      <c r="G116" s="153"/>
      <c r="H116" s="153"/>
      <c r="I116" s="153"/>
      <c r="J116" s="153"/>
      <c r="K116" s="153"/>
      <c r="M116" s="88"/>
    </row>
    <row r="117" spans="1:13" s="2" customFormat="1">
      <c r="A117" s="131" t="s">
        <v>0</v>
      </c>
      <c r="B117" s="146" t="s">
        <v>143</v>
      </c>
      <c r="C117" s="146"/>
      <c r="D117" s="146"/>
      <c r="E117" s="146"/>
      <c r="F117" s="146"/>
      <c r="G117" s="146"/>
      <c r="H117" s="146"/>
      <c r="I117" s="146"/>
      <c r="J117" s="146"/>
      <c r="K117" s="146"/>
      <c r="M117" s="85"/>
    </row>
    <row r="118" spans="1:13" s="2" customFormat="1" ht="12.75" customHeight="1">
      <c r="A118" s="131" t="s">
        <v>1</v>
      </c>
      <c r="B118" s="146" t="s">
        <v>181</v>
      </c>
      <c r="C118" s="146"/>
      <c r="D118" s="146"/>
      <c r="E118" s="146"/>
      <c r="F118" s="146"/>
      <c r="G118" s="146"/>
      <c r="H118" s="146"/>
      <c r="I118" s="146"/>
      <c r="J118" s="146"/>
      <c r="K118" s="146"/>
      <c r="M118" s="85"/>
    </row>
    <row r="119" spans="1:13" s="2" customFormat="1">
      <c r="A119" s="131" t="s">
        <v>2</v>
      </c>
      <c r="B119" s="146" t="s">
        <v>144</v>
      </c>
      <c r="C119" s="146"/>
      <c r="D119" s="146"/>
      <c r="E119" s="146"/>
      <c r="F119" s="146"/>
      <c r="G119" s="146"/>
      <c r="H119" s="146"/>
      <c r="I119" s="146"/>
      <c r="J119" s="146"/>
      <c r="K119" s="146"/>
      <c r="M119" s="85"/>
    </row>
    <row r="120" spans="1:13" s="2" customFormat="1" ht="12.75" customHeight="1">
      <c r="A120" s="131" t="s">
        <v>3</v>
      </c>
      <c r="B120" s="146" t="s">
        <v>308</v>
      </c>
      <c r="C120" s="146"/>
      <c r="D120" s="146"/>
      <c r="E120" s="146"/>
      <c r="F120" s="146"/>
      <c r="G120" s="146"/>
      <c r="H120" s="146"/>
      <c r="I120" s="146"/>
      <c r="J120" s="146"/>
      <c r="K120" s="146"/>
      <c r="M120" s="85"/>
    </row>
    <row r="121" spans="1:13" s="2" customFormat="1">
      <c r="A121" s="131" t="s">
        <v>4</v>
      </c>
      <c r="B121" s="146" t="s">
        <v>203</v>
      </c>
      <c r="C121" s="146"/>
      <c r="D121" s="146"/>
      <c r="E121" s="146"/>
      <c r="F121" s="146"/>
      <c r="G121" s="146"/>
      <c r="H121" s="146"/>
      <c r="I121" s="146"/>
      <c r="J121" s="146"/>
      <c r="K121" s="146"/>
      <c r="M121" s="85"/>
    </row>
    <row r="122" spans="1:13" s="2" customFormat="1" ht="39.950000000000003" customHeight="1">
      <c r="A122" s="131" t="s">
        <v>160</v>
      </c>
      <c r="B122" s="146" t="s">
        <v>246</v>
      </c>
      <c r="C122" s="146"/>
      <c r="D122" s="146"/>
      <c r="E122" s="146"/>
      <c r="F122" s="146"/>
      <c r="G122" s="146"/>
      <c r="H122" s="146"/>
      <c r="I122" s="146"/>
      <c r="J122" s="146"/>
      <c r="K122" s="146"/>
      <c r="M122" s="85"/>
    </row>
    <row r="123" spans="1:13" s="3" customFormat="1" ht="5.0999999999999996" customHeight="1">
      <c r="A123" s="153"/>
      <c r="B123" s="153"/>
      <c r="C123" s="153"/>
      <c r="D123" s="153"/>
      <c r="E123" s="153"/>
      <c r="F123" s="153"/>
      <c r="G123" s="153"/>
      <c r="H123" s="153"/>
      <c r="I123" s="153"/>
      <c r="J123" s="153"/>
      <c r="K123" s="153"/>
      <c r="M123" s="87"/>
    </row>
    <row r="124" spans="1:13" s="3" customFormat="1" ht="14.1" customHeight="1">
      <c r="A124" s="176" t="s">
        <v>227</v>
      </c>
      <c r="B124" s="176"/>
      <c r="C124" s="176"/>
      <c r="D124" s="176"/>
      <c r="E124" s="176"/>
      <c r="F124" s="176"/>
      <c r="G124" s="176"/>
      <c r="H124" s="176"/>
      <c r="I124" s="176"/>
      <c r="J124" s="176"/>
      <c r="K124" s="176"/>
      <c r="M124" s="88"/>
    </row>
    <row r="125" spans="1:13" s="3" customFormat="1" ht="66" customHeight="1">
      <c r="A125" s="146" t="s">
        <v>245</v>
      </c>
      <c r="B125" s="146"/>
      <c r="C125" s="146"/>
      <c r="D125" s="146"/>
      <c r="E125" s="146"/>
      <c r="F125" s="146"/>
      <c r="G125" s="146"/>
      <c r="H125" s="146"/>
      <c r="I125" s="146"/>
      <c r="J125" s="146"/>
      <c r="K125" s="146"/>
      <c r="M125" s="88"/>
    </row>
    <row r="126" spans="1:13" ht="12.75" customHeight="1">
      <c r="A126" s="148"/>
      <c r="B126" s="148"/>
      <c r="C126" s="148"/>
      <c r="D126" s="148"/>
      <c r="E126" s="148"/>
      <c r="F126" s="148"/>
      <c r="G126" s="148"/>
      <c r="H126" s="148"/>
      <c r="I126" s="148"/>
      <c r="J126" s="148"/>
      <c r="K126" s="148"/>
      <c r="M126" s="142"/>
    </row>
    <row r="127" spans="1:13" s="25" customFormat="1" ht="12.75" customHeight="1">
      <c r="A127" s="111" t="s">
        <v>160</v>
      </c>
      <c r="B127" s="155" t="s">
        <v>64</v>
      </c>
      <c r="C127" s="155"/>
      <c r="D127" s="155"/>
      <c r="E127" s="155"/>
      <c r="F127" s="155"/>
      <c r="G127" s="155"/>
      <c r="H127" s="155"/>
      <c r="I127" s="155"/>
      <c r="J127" s="155"/>
      <c r="K127" s="155"/>
      <c r="M127" s="112"/>
    </row>
    <row r="128" spans="1:13" s="3" customFormat="1" ht="5.0999999999999996" customHeight="1">
      <c r="A128" s="153"/>
      <c r="B128" s="153"/>
      <c r="C128" s="153"/>
      <c r="D128" s="153"/>
      <c r="E128" s="153"/>
      <c r="F128" s="153"/>
      <c r="G128" s="153"/>
      <c r="H128" s="153"/>
      <c r="I128" s="153"/>
      <c r="J128" s="153"/>
      <c r="K128" s="153"/>
      <c r="M128" s="87"/>
    </row>
    <row r="129" spans="1:23" s="3" customFormat="1" ht="24.75" customHeight="1">
      <c r="A129" s="153" t="s">
        <v>247</v>
      </c>
      <c r="B129" s="153"/>
      <c r="C129" s="153"/>
      <c r="D129" s="153"/>
      <c r="E129" s="153"/>
      <c r="F129" s="153"/>
      <c r="G129" s="153"/>
      <c r="H129" s="153"/>
      <c r="I129" s="153"/>
      <c r="J129" s="153"/>
      <c r="K129" s="153"/>
      <c r="M129" s="88"/>
    </row>
    <row r="130" spans="1:23" s="3" customFormat="1" ht="5.0999999999999996" customHeight="1">
      <c r="A130" s="153"/>
      <c r="B130" s="153"/>
      <c r="C130" s="153"/>
      <c r="D130" s="153"/>
      <c r="E130" s="153"/>
      <c r="F130" s="153"/>
      <c r="G130" s="153"/>
      <c r="H130" s="153"/>
      <c r="I130" s="153"/>
      <c r="J130" s="153"/>
      <c r="K130" s="153"/>
      <c r="M130" s="87"/>
    </row>
    <row r="131" spans="1:23" s="3" customFormat="1" ht="12.75" customHeight="1">
      <c r="A131" s="153" t="s">
        <v>65</v>
      </c>
      <c r="B131" s="153"/>
      <c r="C131" s="153"/>
      <c r="D131" s="153"/>
      <c r="E131" s="153"/>
      <c r="F131" s="153"/>
      <c r="G131" s="153"/>
      <c r="H131" s="153"/>
      <c r="I131" s="153"/>
      <c r="J131" s="153"/>
      <c r="K131" s="153"/>
      <c r="M131" s="88"/>
    </row>
    <row r="132" spans="1:23" s="3" customFormat="1" ht="5.0999999999999996" customHeight="1">
      <c r="A132" s="153"/>
      <c r="B132" s="153"/>
      <c r="C132" s="153"/>
      <c r="D132" s="153"/>
      <c r="E132" s="153"/>
      <c r="F132" s="153"/>
      <c r="G132" s="153"/>
      <c r="H132" s="153"/>
      <c r="I132" s="153"/>
      <c r="J132" s="153"/>
      <c r="K132" s="153"/>
      <c r="M132" s="87"/>
    </row>
    <row r="133" spans="1:23" s="3" customFormat="1" ht="13.5" customHeight="1">
      <c r="A133" s="145" t="s">
        <v>24</v>
      </c>
      <c r="B133" s="145"/>
      <c r="C133" s="145"/>
      <c r="D133" s="145"/>
      <c r="E133" s="145"/>
      <c r="F133" s="145"/>
      <c r="G133" s="145"/>
      <c r="H133" s="145"/>
      <c r="I133" s="145"/>
      <c r="J133" s="145"/>
      <c r="K133" s="145"/>
      <c r="M133" s="146"/>
      <c r="N133" s="146"/>
      <c r="O133" s="146"/>
      <c r="P133" s="146"/>
      <c r="Q133" s="146"/>
      <c r="R133" s="146"/>
      <c r="S133" s="146"/>
      <c r="T133" s="146"/>
      <c r="U133" s="146"/>
      <c r="V133" s="146"/>
      <c r="W133" s="146"/>
    </row>
    <row r="134" spans="1:23" s="3" customFormat="1" ht="12.75" customHeight="1">
      <c r="A134" s="169" t="s">
        <v>248</v>
      </c>
      <c r="B134" s="169"/>
      <c r="C134" s="169"/>
      <c r="D134" s="169"/>
      <c r="E134" s="169"/>
      <c r="F134" s="169"/>
      <c r="G134" s="169"/>
      <c r="H134" s="169"/>
      <c r="I134" s="169"/>
      <c r="J134" s="169"/>
      <c r="K134" s="169"/>
      <c r="M134" s="174"/>
      <c r="N134" s="174"/>
      <c r="O134" s="174"/>
      <c r="P134" s="174"/>
      <c r="Q134" s="174"/>
      <c r="R134" s="174"/>
      <c r="S134" s="174"/>
      <c r="T134" s="174"/>
      <c r="U134" s="174"/>
      <c r="V134" s="174"/>
      <c r="W134" s="174"/>
    </row>
    <row r="135" spans="1:23" s="3" customFormat="1" ht="5.0999999999999996" customHeight="1">
      <c r="A135" s="153"/>
      <c r="B135" s="153"/>
      <c r="C135" s="153"/>
      <c r="D135" s="153"/>
      <c r="E135" s="153"/>
      <c r="F135" s="153"/>
      <c r="G135" s="153"/>
      <c r="H135" s="153"/>
      <c r="I135" s="153"/>
      <c r="J135" s="153"/>
      <c r="K135" s="153"/>
      <c r="M135" s="87"/>
    </row>
    <row r="136" spans="1:23" s="3" customFormat="1" ht="13.5" customHeight="1">
      <c r="A136" s="145" t="s">
        <v>66</v>
      </c>
      <c r="B136" s="145"/>
      <c r="C136" s="145"/>
      <c r="D136" s="145"/>
      <c r="E136" s="145"/>
      <c r="F136" s="145"/>
      <c r="G136" s="145"/>
      <c r="H136" s="145"/>
      <c r="I136" s="145"/>
      <c r="J136" s="145"/>
      <c r="K136" s="145"/>
      <c r="M136" s="146"/>
      <c r="N136" s="146"/>
      <c r="O136" s="146"/>
      <c r="P136" s="146"/>
      <c r="Q136" s="146"/>
      <c r="R136" s="146"/>
      <c r="S136" s="146"/>
      <c r="T136" s="146"/>
      <c r="U136" s="146"/>
      <c r="V136" s="146"/>
      <c r="W136" s="146"/>
    </row>
    <row r="137" spans="1:23" s="3" customFormat="1" ht="12.75" customHeight="1">
      <c r="A137" s="146" t="s">
        <v>67</v>
      </c>
      <c r="B137" s="146"/>
      <c r="C137" s="146"/>
      <c r="D137" s="146"/>
      <c r="E137" s="146"/>
      <c r="F137" s="146"/>
      <c r="G137" s="146"/>
      <c r="H137" s="146"/>
      <c r="I137" s="146"/>
      <c r="J137" s="146"/>
      <c r="K137" s="146"/>
      <c r="M137" s="174"/>
      <c r="N137" s="174"/>
      <c r="O137" s="174"/>
      <c r="P137" s="174"/>
      <c r="Q137" s="174"/>
      <c r="R137" s="174"/>
      <c r="S137" s="174"/>
      <c r="T137" s="174"/>
      <c r="U137" s="174"/>
      <c r="V137" s="174"/>
      <c r="W137" s="174"/>
    </row>
    <row r="138" spans="1:23" s="3" customFormat="1" ht="5.0999999999999996" customHeight="1">
      <c r="A138" s="153"/>
      <c r="B138" s="153"/>
      <c r="C138" s="153"/>
      <c r="D138" s="153"/>
      <c r="E138" s="153"/>
      <c r="F138" s="153"/>
      <c r="G138" s="153"/>
      <c r="H138" s="153"/>
      <c r="I138" s="153"/>
      <c r="J138" s="153"/>
      <c r="K138" s="153"/>
      <c r="M138" s="87"/>
    </row>
    <row r="139" spans="1:23" s="3" customFormat="1" ht="12.75" customHeight="1">
      <c r="A139" s="170" t="s">
        <v>5</v>
      </c>
      <c r="B139" s="146"/>
      <c r="C139" s="146"/>
      <c r="D139" s="146"/>
      <c r="E139" s="146"/>
      <c r="F139" s="146"/>
      <c r="G139" s="146"/>
      <c r="H139" s="146"/>
      <c r="I139" s="146"/>
      <c r="J139" s="146"/>
      <c r="K139" s="146"/>
      <c r="M139" s="87"/>
    </row>
    <row r="140" spans="1:23" s="2" customFormat="1">
      <c r="A140" s="1" t="s">
        <v>0</v>
      </c>
      <c r="B140" s="171" t="s">
        <v>6</v>
      </c>
      <c r="C140" s="171"/>
      <c r="D140" s="171"/>
      <c r="E140" s="172" t="s">
        <v>214</v>
      </c>
      <c r="F140" s="172"/>
      <c r="G140" s="172"/>
      <c r="H140" s="172"/>
      <c r="I140" s="172"/>
      <c r="J140" s="172"/>
      <c r="K140" s="172"/>
      <c r="M140" s="85" t="s">
        <v>213</v>
      </c>
    </row>
    <row r="141" spans="1:23" s="2" customFormat="1" ht="27" customHeight="1">
      <c r="A141" s="1" t="s">
        <v>1</v>
      </c>
      <c r="B141" s="5" t="s">
        <v>7</v>
      </c>
      <c r="C141" s="1"/>
      <c r="D141" s="1"/>
      <c r="E141" s="146" t="s">
        <v>68</v>
      </c>
      <c r="F141" s="146"/>
      <c r="G141" s="146"/>
      <c r="H141" s="146"/>
      <c r="I141" s="146"/>
      <c r="J141" s="146"/>
      <c r="K141" s="146"/>
      <c r="M141" s="144"/>
    </row>
    <row r="142" spans="1:23" s="2" customFormat="1">
      <c r="A142" s="1" t="s">
        <v>2</v>
      </c>
      <c r="B142" s="5" t="s">
        <v>8</v>
      </c>
      <c r="C142" s="1"/>
      <c r="D142" s="1"/>
      <c r="E142" s="172" t="str">
        <f>A10</f>
        <v>JN–02–24</v>
      </c>
      <c r="F142" s="172"/>
      <c r="G142" s="172"/>
      <c r="H142" s="172"/>
      <c r="I142" s="172"/>
      <c r="J142" s="172"/>
      <c r="K142" s="172"/>
      <c r="M142" s="144"/>
    </row>
    <row r="143" spans="1:23" s="2" customFormat="1" ht="26.1" customHeight="1">
      <c r="A143" s="1" t="s">
        <v>3</v>
      </c>
      <c r="B143" s="5" t="s">
        <v>9</v>
      </c>
      <c r="C143" s="1"/>
      <c r="D143" s="1"/>
      <c r="E143" s="146" t="str">
        <f>A12</f>
        <v>Nabava PE-HD plinskih cijevi i spojnog materijala za plinovod, za IVKOM–PLIN d.o.o., Ivanec</v>
      </c>
      <c r="F143" s="146"/>
      <c r="G143" s="146"/>
      <c r="H143" s="146"/>
      <c r="I143" s="146"/>
      <c r="J143" s="146"/>
      <c r="K143" s="146"/>
      <c r="M143" s="144"/>
    </row>
    <row r="144" spans="1:23" s="2" customFormat="1">
      <c r="A144" s="1" t="s">
        <v>4</v>
      </c>
      <c r="B144" s="5" t="s">
        <v>163</v>
      </c>
      <c r="C144" s="1"/>
      <c r="D144" s="1"/>
      <c r="F144" s="2" t="str">
        <f>A153</f>
        <v xml:space="preserve">03.05.2024. godine, u 11:00 sati (lokalno vrijeme). </v>
      </c>
      <c r="M144" s="144"/>
    </row>
    <row r="145" spans="1:23" s="3" customFormat="1" ht="5.0999999999999996" customHeight="1">
      <c r="A145" s="153"/>
      <c r="B145" s="153"/>
      <c r="C145" s="153"/>
      <c r="D145" s="153"/>
      <c r="E145" s="153"/>
      <c r="F145" s="153"/>
      <c r="G145" s="153"/>
      <c r="H145" s="153"/>
      <c r="I145" s="153"/>
      <c r="J145" s="153"/>
      <c r="K145" s="153"/>
      <c r="M145" s="87"/>
    </row>
    <row r="146" spans="1:23" s="3" customFormat="1" ht="13.5" customHeight="1">
      <c r="A146" s="145" t="s">
        <v>71</v>
      </c>
      <c r="B146" s="145"/>
      <c r="C146" s="145"/>
      <c r="D146" s="145"/>
      <c r="E146" s="145"/>
      <c r="F146" s="145"/>
      <c r="G146" s="145"/>
      <c r="H146" s="145"/>
      <c r="I146" s="145"/>
      <c r="J146" s="145"/>
      <c r="K146" s="145"/>
      <c r="M146" s="146"/>
      <c r="N146" s="146"/>
      <c r="O146" s="146"/>
      <c r="P146" s="146"/>
      <c r="Q146" s="146"/>
      <c r="R146" s="146"/>
      <c r="S146" s="146"/>
      <c r="T146" s="146"/>
      <c r="U146" s="146"/>
      <c r="V146" s="146"/>
      <c r="W146" s="146"/>
    </row>
    <row r="147" spans="1:23" s="3" customFormat="1" ht="12.75" customHeight="1">
      <c r="A147" s="146" t="str">
        <f>M140</f>
        <v>IVKOM–PLIN d.o.o., Ivanec, Vladimira Nazora 96b, 42240 Ivanec.</v>
      </c>
      <c r="B147" s="146"/>
      <c r="C147" s="146"/>
      <c r="D147" s="146"/>
      <c r="E147" s="146"/>
      <c r="F147" s="146"/>
      <c r="G147" s="146"/>
      <c r="H147" s="146"/>
      <c r="I147" s="146"/>
      <c r="J147" s="146"/>
      <c r="K147" s="146"/>
      <c r="M147" s="174"/>
      <c r="N147" s="174"/>
      <c r="O147" s="174"/>
      <c r="P147" s="174"/>
      <c r="Q147" s="174"/>
      <c r="R147" s="174"/>
      <c r="S147" s="174"/>
      <c r="T147" s="174"/>
      <c r="U147" s="174"/>
      <c r="V147" s="174"/>
      <c r="W147" s="174"/>
    </row>
    <row r="148" spans="1:23" s="3" customFormat="1" ht="5.0999999999999996" customHeight="1">
      <c r="A148" s="153"/>
      <c r="B148" s="153"/>
      <c r="C148" s="153"/>
      <c r="D148" s="153"/>
      <c r="E148" s="153"/>
      <c r="F148" s="153"/>
      <c r="G148" s="153"/>
      <c r="H148" s="153"/>
      <c r="I148" s="153"/>
      <c r="J148" s="153"/>
      <c r="K148" s="153"/>
      <c r="M148" s="87"/>
    </row>
    <row r="149" spans="1:23" s="3" customFormat="1" ht="13.5" customHeight="1">
      <c r="A149" s="145" t="s">
        <v>69</v>
      </c>
      <c r="B149" s="145"/>
      <c r="C149" s="145"/>
      <c r="D149" s="145"/>
      <c r="E149" s="145"/>
      <c r="F149" s="145"/>
      <c r="G149" s="145"/>
      <c r="H149" s="145"/>
      <c r="I149" s="145"/>
      <c r="J149" s="145"/>
      <c r="K149" s="145"/>
      <c r="M149" s="146"/>
      <c r="N149" s="146"/>
      <c r="O149" s="146"/>
      <c r="P149" s="146"/>
      <c r="Q149" s="146"/>
      <c r="R149" s="146"/>
      <c r="S149" s="146"/>
      <c r="T149" s="146"/>
      <c r="U149" s="146"/>
      <c r="V149" s="146"/>
      <c r="W149" s="146"/>
    </row>
    <row r="150" spans="1:23" s="3" customFormat="1" ht="12.75" customHeight="1">
      <c r="A150" s="146" t="str">
        <f>A147</f>
        <v>IVKOM–PLIN d.o.o., Ivanec, Vladimira Nazora 96b, 42240 Ivanec.</v>
      </c>
      <c r="B150" s="146"/>
      <c r="C150" s="146"/>
      <c r="D150" s="146"/>
      <c r="E150" s="146"/>
      <c r="F150" s="146"/>
      <c r="G150" s="146"/>
      <c r="H150" s="146"/>
      <c r="I150" s="146"/>
      <c r="J150" s="146"/>
      <c r="K150" s="146"/>
      <c r="M150" s="174"/>
      <c r="N150" s="174"/>
      <c r="O150" s="174"/>
      <c r="P150" s="174"/>
      <c r="Q150" s="174"/>
      <c r="R150" s="174"/>
      <c r="S150" s="174"/>
      <c r="T150" s="174"/>
      <c r="U150" s="174"/>
      <c r="V150" s="174"/>
      <c r="W150" s="174"/>
    </row>
    <row r="151" spans="1:23" s="3" customFormat="1" ht="5.0999999999999996" customHeight="1">
      <c r="A151" s="153"/>
      <c r="B151" s="153"/>
      <c r="C151" s="153"/>
      <c r="D151" s="153"/>
      <c r="E151" s="153"/>
      <c r="F151" s="153"/>
      <c r="G151" s="153"/>
      <c r="H151" s="153"/>
      <c r="I151" s="153"/>
      <c r="J151" s="153"/>
      <c r="K151" s="153"/>
      <c r="M151" s="87"/>
    </row>
    <row r="152" spans="1:23" s="3" customFormat="1" ht="13.5" customHeight="1">
      <c r="A152" s="145" t="s">
        <v>70</v>
      </c>
      <c r="B152" s="145"/>
      <c r="C152" s="145"/>
      <c r="D152" s="145"/>
      <c r="E152" s="145"/>
      <c r="F152" s="145"/>
      <c r="G152" s="145"/>
      <c r="H152" s="145"/>
      <c r="I152" s="145"/>
      <c r="J152" s="145"/>
      <c r="K152" s="145"/>
      <c r="M152" s="146"/>
      <c r="N152" s="146"/>
      <c r="O152" s="146"/>
      <c r="P152" s="146"/>
      <c r="Q152" s="146"/>
      <c r="R152" s="146"/>
      <c r="S152" s="146"/>
      <c r="T152" s="146"/>
      <c r="U152" s="146"/>
      <c r="V152" s="146"/>
      <c r="W152" s="146"/>
    </row>
    <row r="153" spans="1:23" s="3" customFormat="1" ht="12.75" customHeight="1">
      <c r="A153" s="169" t="s">
        <v>249</v>
      </c>
      <c r="B153" s="169"/>
      <c r="C153" s="169"/>
      <c r="D153" s="169"/>
      <c r="E153" s="169"/>
      <c r="F153" s="169"/>
      <c r="G153" s="169"/>
      <c r="H153" s="169"/>
      <c r="I153" s="169"/>
      <c r="J153" s="169"/>
      <c r="K153" s="169"/>
      <c r="M153" s="174"/>
      <c r="N153" s="174"/>
      <c r="O153" s="174"/>
      <c r="P153" s="174"/>
      <c r="Q153" s="174"/>
      <c r="R153" s="174"/>
      <c r="S153" s="174"/>
      <c r="T153" s="174"/>
      <c r="U153" s="174"/>
      <c r="V153" s="174"/>
      <c r="W153" s="174"/>
    </row>
    <row r="154" spans="1:23" s="3" customFormat="1" ht="5.0999999999999996" customHeight="1">
      <c r="A154" s="153"/>
      <c r="B154" s="153"/>
      <c r="C154" s="153"/>
      <c r="D154" s="153"/>
      <c r="E154" s="153"/>
      <c r="F154" s="153"/>
      <c r="G154" s="153"/>
      <c r="H154" s="153"/>
      <c r="I154" s="153"/>
      <c r="J154" s="153"/>
      <c r="K154" s="153"/>
      <c r="M154" s="87"/>
    </row>
    <row r="155" spans="1:23" s="3" customFormat="1" ht="13.5" customHeight="1">
      <c r="A155" s="145" t="s">
        <v>72</v>
      </c>
      <c r="B155" s="145"/>
      <c r="C155" s="145"/>
      <c r="D155" s="145"/>
      <c r="E155" s="145"/>
      <c r="F155" s="145"/>
      <c r="G155" s="145"/>
      <c r="H155" s="145"/>
      <c r="I155" s="145"/>
      <c r="J155" s="145"/>
      <c r="K155" s="145"/>
      <c r="M155" s="146"/>
      <c r="N155" s="146"/>
      <c r="O155" s="146"/>
      <c r="P155" s="146"/>
      <c r="Q155" s="146"/>
      <c r="R155" s="146"/>
      <c r="S155" s="146"/>
      <c r="T155" s="146"/>
      <c r="U155" s="146"/>
      <c r="V155" s="146"/>
      <c r="W155" s="146"/>
    </row>
    <row r="156" spans="1:23" s="3" customFormat="1" ht="12.75" customHeight="1">
      <c r="A156" s="145" t="s">
        <v>250</v>
      </c>
      <c r="B156" s="145"/>
      <c r="C156" s="145"/>
      <c r="D156" s="145"/>
      <c r="E156" s="145"/>
      <c r="F156" s="145"/>
      <c r="G156" s="145"/>
      <c r="H156" s="145"/>
      <c r="I156" s="145"/>
      <c r="J156" s="145"/>
      <c r="K156" s="145"/>
      <c r="M156" s="174"/>
      <c r="N156" s="174"/>
      <c r="O156" s="174"/>
      <c r="P156" s="174"/>
      <c r="Q156" s="174"/>
      <c r="R156" s="174"/>
      <c r="S156" s="174"/>
      <c r="T156" s="174"/>
      <c r="U156" s="174"/>
      <c r="V156" s="174"/>
      <c r="W156" s="174"/>
    </row>
    <row r="157" spans="1:23" ht="12.75" customHeight="1">
      <c r="A157" s="148"/>
      <c r="B157" s="148"/>
      <c r="C157" s="148"/>
      <c r="D157" s="148"/>
      <c r="E157" s="148"/>
      <c r="F157" s="148"/>
      <c r="G157" s="148"/>
      <c r="H157" s="148"/>
      <c r="I157" s="148"/>
      <c r="J157" s="148"/>
      <c r="K157" s="148"/>
      <c r="M157" s="142"/>
    </row>
    <row r="158" spans="1:23" s="25" customFormat="1" ht="12.75" customHeight="1">
      <c r="A158" s="111" t="s">
        <v>166</v>
      </c>
      <c r="B158" s="155" t="s">
        <v>73</v>
      </c>
      <c r="C158" s="155"/>
      <c r="D158" s="155"/>
      <c r="E158" s="155"/>
      <c r="F158" s="155"/>
      <c r="G158" s="155"/>
      <c r="H158" s="155"/>
      <c r="I158" s="155"/>
      <c r="J158" s="155"/>
      <c r="K158" s="155"/>
      <c r="M158" s="112"/>
    </row>
    <row r="159" spans="1:23" s="3" customFormat="1" ht="4.5" customHeight="1">
      <c r="A159" s="153"/>
      <c r="B159" s="153"/>
      <c r="C159" s="153"/>
      <c r="D159" s="153"/>
      <c r="E159" s="153"/>
      <c r="F159" s="153"/>
      <c r="G159" s="153"/>
      <c r="H159" s="153"/>
      <c r="I159" s="153"/>
      <c r="J159" s="153"/>
      <c r="K159" s="153"/>
      <c r="M159" s="87"/>
    </row>
    <row r="160" spans="1:23" s="3" customFormat="1" ht="12.75" customHeight="1">
      <c r="A160" s="145" t="s">
        <v>182</v>
      </c>
      <c r="B160" s="145"/>
      <c r="C160" s="145"/>
      <c r="D160" s="145"/>
      <c r="E160" s="145"/>
      <c r="F160" s="145"/>
      <c r="G160" s="145"/>
      <c r="H160" s="145"/>
      <c r="I160" s="145"/>
      <c r="J160" s="145"/>
      <c r="K160" s="145"/>
      <c r="M160" s="88"/>
    </row>
    <row r="161" spans="1:23" s="3" customFormat="1" ht="39.950000000000003" customHeight="1">
      <c r="A161" s="154" t="s">
        <v>74</v>
      </c>
      <c r="B161" s="153"/>
      <c r="C161" s="153"/>
      <c r="D161" s="153"/>
      <c r="E161" s="153"/>
      <c r="F161" s="153"/>
      <c r="G161" s="153"/>
      <c r="H161" s="153"/>
      <c r="I161" s="153"/>
      <c r="J161" s="153"/>
      <c r="K161" s="153"/>
      <c r="M161" s="87"/>
    </row>
    <row r="162" spans="1:23" s="3" customFormat="1" ht="5.0999999999999996" customHeight="1">
      <c r="A162" s="153"/>
      <c r="B162" s="153"/>
      <c r="C162" s="153"/>
      <c r="D162" s="153"/>
      <c r="E162" s="153"/>
      <c r="F162" s="153"/>
      <c r="G162" s="153"/>
      <c r="H162" s="153"/>
      <c r="I162" s="153"/>
      <c r="J162" s="153"/>
      <c r="K162" s="153"/>
      <c r="M162" s="87"/>
    </row>
    <row r="163" spans="1:23" s="3" customFormat="1" ht="12.75" customHeight="1">
      <c r="A163" s="153" t="s">
        <v>75</v>
      </c>
      <c r="B163" s="153"/>
      <c r="C163" s="153"/>
      <c r="D163" s="153"/>
      <c r="E163" s="153"/>
      <c r="F163" s="153"/>
      <c r="G163" s="153"/>
      <c r="H163" s="153"/>
      <c r="I163" s="153"/>
      <c r="J163" s="153"/>
      <c r="K163" s="153"/>
      <c r="M163" s="88"/>
    </row>
    <row r="164" spans="1:23" s="3" customFormat="1" ht="27" customHeight="1">
      <c r="A164" s="145" t="s">
        <v>173</v>
      </c>
      <c r="B164" s="145"/>
      <c r="C164" s="145"/>
      <c r="D164" s="145"/>
      <c r="E164" s="145"/>
      <c r="F164" s="145"/>
      <c r="G164" s="145"/>
      <c r="H164" s="145"/>
      <c r="I164" s="145"/>
      <c r="J164" s="145"/>
      <c r="K164" s="145"/>
      <c r="M164" s="88"/>
      <c r="N164" s="26"/>
      <c r="O164" s="26"/>
      <c r="P164" s="26"/>
      <c r="Q164" s="26"/>
      <c r="R164" s="26"/>
      <c r="S164" s="26"/>
      <c r="T164" s="26"/>
      <c r="U164" s="26"/>
      <c r="V164" s="26"/>
      <c r="W164" s="26"/>
    </row>
    <row r="165" spans="1:23" ht="9.9499999999999993" customHeight="1">
      <c r="A165" s="103"/>
      <c r="B165" s="103"/>
      <c r="C165" s="103"/>
      <c r="D165" s="103"/>
      <c r="E165" s="103"/>
      <c r="F165" s="103"/>
      <c r="G165" s="103"/>
      <c r="H165" s="103"/>
      <c r="I165" s="103"/>
      <c r="J165" s="103"/>
      <c r="K165" s="103"/>
    </row>
    <row r="166" spans="1:23" ht="9.9499999999999993" customHeight="1">
      <c r="A166" s="103"/>
      <c r="B166" s="103"/>
      <c r="C166" s="103"/>
      <c r="D166" s="103"/>
      <c r="E166" s="103"/>
      <c r="F166" s="103"/>
      <c r="G166" s="103"/>
      <c r="H166" s="103"/>
      <c r="I166" s="103"/>
      <c r="J166" s="103"/>
      <c r="K166" s="103"/>
    </row>
    <row r="167" spans="1:23" ht="14.1" customHeight="1">
      <c r="A167" s="104" t="s">
        <v>200</v>
      </c>
      <c r="B167" s="103"/>
      <c r="C167" s="151" t="s">
        <v>322</v>
      </c>
      <c r="D167" s="152"/>
      <c r="E167" s="152"/>
      <c r="F167" s="103"/>
      <c r="G167" s="103"/>
      <c r="H167" s="103"/>
      <c r="I167" s="103"/>
      <c r="J167" s="103"/>
      <c r="K167" s="103"/>
    </row>
    <row r="168" spans="1:23" ht="5.0999999999999996" customHeight="1">
      <c r="A168" s="103"/>
      <c r="B168" s="103"/>
      <c r="C168" s="105"/>
      <c r="D168" s="106"/>
      <c r="E168" s="106"/>
      <c r="F168" s="103"/>
      <c r="G168" s="103"/>
      <c r="H168" s="103"/>
      <c r="I168" s="103"/>
      <c r="J168" s="103"/>
      <c r="K168" s="103"/>
    </row>
    <row r="169" spans="1:23" ht="14.1" customHeight="1">
      <c r="A169" s="104" t="s">
        <v>201</v>
      </c>
      <c r="B169" s="103"/>
      <c r="C169" s="151" t="s">
        <v>228</v>
      </c>
      <c r="D169" s="152"/>
      <c r="E169" s="152"/>
      <c r="F169" s="103"/>
      <c r="G169" s="103"/>
      <c r="H169" s="103"/>
      <c r="I169" s="103"/>
      <c r="J169" s="103"/>
      <c r="K169" s="103"/>
    </row>
    <row r="170" spans="1:23" ht="5.0999999999999996" customHeight="1">
      <c r="A170" s="103"/>
      <c r="B170" s="103"/>
      <c r="C170" s="105"/>
      <c r="D170" s="106"/>
      <c r="E170" s="106"/>
      <c r="F170" s="103"/>
      <c r="G170" s="103"/>
      <c r="H170" s="103"/>
      <c r="I170" s="103"/>
      <c r="J170" s="103"/>
      <c r="K170" s="103"/>
    </row>
    <row r="171" spans="1:23" ht="14.1" customHeight="1">
      <c r="A171" s="104" t="s">
        <v>202</v>
      </c>
      <c r="B171" s="103"/>
      <c r="C171" s="149" t="str">
        <f>M15</f>
        <v>JN–02–24</v>
      </c>
      <c r="D171" s="150"/>
      <c r="E171" s="150"/>
      <c r="F171" s="103"/>
      <c r="G171" s="103"/>
      <c r="H171" s="103"/>
      <c r="I171" s="103"/>
      <c r="J171" s="103"/>
      <c r="K171" s="103"/>
    </row>
    <row r="172" spans="1:23" ht="9.9499999999999993" customHeight="1">
      <c r="A172" s="103"/>
      <c r="B172" s="103"/>
      <c r="C172" s="103"/>
      <c r="D172" s="103"/>
      <c r="E172" s="103"/>
      <c r="F172" s="103"/>
      <c r="G172" s="103"/>
      <c r="H172" s="103"/>
      <c r="I172" s="103"/>
      <c r="J172" s="103"/>
      <c r="K172" s="103"/>
    </row>
    <row r="173" spans="1:23" ht="9.9499999999999993" customHeight="1">
      <c r="A173" s="103"/>
      <c r="B173" s="103"/>
      <c r="C173" s="103"/>
      <c r="D173" s="103"/>
      <c r="E173" s="103"/>
      <c r="F173" s="103"/>
      <c r="G173" s="103"/>
      <c r="H173" s="103"/>
      <c r="I173" s="103"/>
      <c r="J173" s="103"/>
      <c r="K173" s="103"/>
    </row>
    <row r="174" spans="1:23" ht="12.75" customHeight="1">
      <c r="A174" s="168" t="s">
        <v>251</v>
      </c>
      <c r="B174" s="168"/>
      <c r="C174" s="168"/>
      <c r="D174" s="168"/>
      <c r="J174" s="173" t="s">
        <v>180</v>
      </c>
      <c r="K174" s="173"/>
    </row>
    <row r="175" spans="1:23" ht="12.75" customHeight="1">
      <c r="J175" s="78"/>
      <c r="K175" s="72" t="s">
        <v>210</v>
      </c>
    </row>
    <row r="176" spans="1:23" ht="12.75" customHeight="1">
      <c r="K176" s="4"/>
    </row>
  </sheetData>
  <mergeCells count="175">
    <mergeCell ref="C109:K109"/>
    <mergeCell ref="M133:W133"/>
    <mergeCell ref="M136:W136"/>
    <mergeCell ref="M134:W134"/>
    <mergeCell ref="A95:K95"/>
    <mergeCell ref="A96:K96"/>
    <mergeCell ref="B97:K97"/>
    <mergeCell ref="B98:K98"/>
    <mergeCell ref="B100:K100"/>
    <mergeCell ref="A113:K113"/>
    <mergeCell ref="A115:K115"/>
    <mergeCell ref="A116:K116"/>
    <mergeCell ref="B122:K122"/>
    <mergeCell ref="A123:K123"/>
    <mergeCell ref="A124:K124"/>
    <mergeCell ref="A125:K125"/>
    <mergeCell ref="C110:K110"/>
    <mergeCell ref="B111:K111"/>
    <mergeCell ref="C112:K112"/>
    <mergeCell ref="A101:K101"/>
    <mergeCell ref="A102:K102"/>
    <mergeCell ref="A103:K103"/>
    <mergeCell ref="B104:K104"/>
    <mergeCell ref="C105:K105"/>
    <mergeCell ref="C106:K106"/>
    <mergeCell ref="M156:W156"/>
    <mergeCell ref="A157:K157"/>
    <mergeCell ref="M137:W137"/>
    <mergeCell ref="A151:K151"/>
    <mergeCell ref="M155:W155"/>
    <mergeCell ref="B158:K158"/>
    <mergeCell ref="M153:W153"/>
    <mergeCell ref="A148:K148"/>
    <mergeCell ref="A149:K149"/>
    <mergeCell ref="A150:K150"/>
    <mergeCell ref="A145:K145"/>
    <mergeCell ref="A146:K146"/>
    <mergeCell ref="A147:K147"/>
    <mergeCell ref="M147:W147"/>
    <mergeCell ref="M146:W146"/>
    <mergeCell ref="M149:W149"/>
    <mergeCell ref="M150:W150"/>
    <mergeCell ref="M152:W152"/>
    <mergeCell ref="A153:K153"/>
    <mergeCell ref="C107:K107"/>
    <mergeCell ref="C108:K108"/>
    <mergeCell ref="A174:D174"/>
    <mergeCell ref="B117:K117"/>
    <mergeCell ref="B118:K118"/>
    <mergeCell ref="B119:K119"/>
    <mergeCell ref="B120:K120"/>
    <mergeCell ref="A134:K134"/>
    <mergeCell ref="A139:K139"/>
    <mergeCell ref="B140:D140"/>
    <mergeCell ref="E140:K140"/>
    <mergeCell ref="E141:K141"/>
    <mergeCell ref="E142:K142"/>
    <mergeCell ref="E143:K143"/>
    <mergeCell ref="A164:K164"/>
    <mergeCell ref="A163:K163"/>
    <mergeCell ref="A137:K137"/>
    <mergeCell ref="A154:K154"/>
    <mergeCell ref="A152:K152"/>
    <mergeCell ref="A156:K156"/>
    <mergeCell ref="A162:K162"/>
    <mergeCell ref="A132:K132"/>
    <mergeCell ref="J174:K174"/>
    <mergeCell ref="A160:K160"/>
    <mergeCell ref="M1:M5"/>
    <mergeCell ref="A14:K14"/>
    <mergeCell ref="A8:K8"/>
    <mergeCell ref="A9:K9"/>
    <mergeCell ref="A10:K10"/>
    <mergeCell ref="B19:K19"/>
    <mergeCell ref="A51:K51"/>
    <mergeCell ref="A13:K13"/>
    <mergeCell ref="A20:K20"/>
    <mergeCell ref="A21:K21"/>
    <mergeCell ref="A22:K22"/>
    <mergeCell ref="A50:K50"/>
    <mergeCell ref="A11:K11"/>
    <mergeCell ref="A12:K12"/>
    <mergeCell ref="A15:K15"/>
    <mergeCell ref="A17:K17"/>
    <mergeCell ref="A16:K16"/>
    <mergeCell ref="A33:K33"/>
    <mergeCell ref="B34:K34"/>
    <mergeCell ref="A46:K46"/>
    <mergeCell ref="A30:K30"/>
    <mergeCell ref="A31:K31"/>
    <mergeCell ref="A32:K32"/>
    <mergeCell ref="A18:K18"/>
    <mergeCell ref="A62:K62"/>
    <mergeCell ref="A80:K80"/>
    <mergeCell ref="A74:K74"/>
    <mergeCell ref="A60:K60"/>
    <mergeCell ref="A61:K61"/>
    <mergeCell ref="A88:K88"/>
    <mergeCell ref="A89:K89"/>
    <mergeCell ref="B87:K87"/>
    <mergeCell ref="C93:K93"/>
    <mergeCell ref="A85:K85"/>
    <mergeCell ref="A75:K75"/>
    <mergeCell ref="A76:K76"/>
    <mergeCell ref="A77:K77"/>
    <mergeCell ref="A67:K67"/>
    <mergeCell ref="A78:K78"/>
    <mergeCell ref="A72:K72"/>
    <mergeCell ref="A68:K68"/>
    <mergeCell ref="A69:K69"/>
    <mergeCell ref="D94:K94"/>
    <mergeCell ref="A37:K37"/>
    <mergeCell ref="A39:K39"/>
    <mergeCell ref="A49:K49"/>
    <mergeCell ref="A73:K73"/>
    <mergeCell ref="A63:K63"/>
    <mergeCell ref="A64:K64"/>
    <mergeCell ref="A66:K66"/>
    <mergeCell ref="A65:K65"/>
    <mergeCell ref="A58:K58"/>
    <mergeCell ref="A53:K53"/>
    <mergeCell ref="A57:K57"/>
    <mergeCell ref="A70:K70"/>
    <mergeCell ref="C71:D71"/>
    <mergeCell ref="A40:K40"/>
    <mergeCell ref="A41:K41"/>
    <mergeCell ref="A56:K56"/>
    <mergeCell ref="A44:K44"/>
    <mergeCell ref="A38:K38"/>
    <mergeCell ref="A79:K79"/>
    <mergeCell ref="A83:K83"/>
    <mergeCell ref="A81:K81"/>
    <mergeCell ref="A84:K84"/>
    <mergeCell ref="A82:K82"/>
    <mergeCell ref="A36:K36"/>
    <mergeCell ref="A47:K47"/>
    <mergeCell ref="A48:K48"/>
    <mergeCell ref="A43:K43"/>
    <mergeCell ref="A54:K54"/>
    <mergeCell ref="A55:K55"/>
    <mergeCell ref="A23:K23"/>
    <mergeCell ref="A27:K27"/>
    <mergeCell ref="A28:K28"/>
    <mergeCell ref="A29:K29"/>
    <mergeCell ref="A42:K42"/>
    <mergeCell ref="A24:K24"/>
    <mergeCell ref="A25:K25"/>
    <mergeCell ref="A26:K26"/>
    <mergeCell ref="A35:K35"/>
    <mergeCell ref="A45:K45"/>
    <mergeCell ref="A52:K52"/>
    <mergeCell ref="A59:K59"/>
    <mergeCell ref="B121:K121"/>
    <mergeCell ref="C91:K91"/>
    <mergeCell ref="A90:K90"/>
    <mergeCell ref="D92:K92"/>
    <mergeCell ref="A86:K86"/>
    <mergeCell ref="C171:E171"/>
    <mergeCell ref="C169:E169"/>
    <mergeCell ref="C167:E167"/>
    <mergeCell ref="A126:K126"/>
    <mergeCell ref="A138:K138"/>
    <mergeCell ref="A133:K133"/>
    <mergeCell ref="A128:K128"/>
    <mergeCell ref="A129:K129"/>
    <mergeCell ref="A135:K135"/>
    <mergeCell ref="A161:K161"/>
    <mergeCell ref="A131:K131"/>
    <mergeCell ref="B127:K127"/>
    <mergeCell ref="A130:K130"/>
    <mergeCell ref="B114:K114"/>
    <mergeCell ref="A155:K155"/>
    <mergeCell ref="A99:K99"/>
    <mergeCell ref="A136:K136"/>
    <mergeCell ref="A159:K159"/>
  </mergeCells>
  <phoneticPr fontId="57" type="noConversion"/>
  <pageMargins left="0.59055118110236227" right="0.59055118110236227" top="0.47244094488188981" bottom="0.31496062992125984" header="0.23622047244094491" footer="0.19685039370078741"/>
  <pageSetup paperSize="9" orientation="portrait" r:id="rId1"/>
  <headerFooter differentFirst="1">
    <oddHeader>&amp;C&amp;"Arial,Podebljano"&amp;8&amp;U-------------------------------------------------------------Poziv za dostavu ponude jednostavne vrijednosti -------------------------------------------------------------</oddHeader>
    <oddFooter>&amp;R&amp;"Arial,Podebljano"&amp;8str. &amp;P/&amp;N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sheetPr>
  <dimension ref="A1:F29"/>
  <sheetViews>
    <sheetView zoomScaleNormal="100" workbookViewId="0">
      <selection activeCell="F4" sqref="F4"/>
    </sheetView>
  </sheetViews>
  <sheetFormatPr defaultRowHeight="15"/>
  <cols>
    <col min="1" max="1" width="4.85546875" style="8" customWidth="1"/>
    <col min="2" max="2" width="34.42578125" style="6" customWidth="1"/>
    <col min="3" max="3" width="52.5703125" style="7" customWidth="1"/>
    <col min="4" max="4" width="4.140625" style="6" customWidth="1"/>
    <col min="5" max="5" width="3.42578125" style="6" customWidth="1"/>
    <col min="6" max="6" width="111.140625" style="6" customWidth="1"/>
    <col min="7" max="16384" width="9.140625" style="6"/>
  </cols>
  <sheetData>
    <row r="1" spans="1:6" ht="26.1" customHeight="1" thickBot="1">
      <c r="A1" s="113" t="s">
        <v>99</v>
      </c>
      <c r="B1" s="114"/>
      <c r="C1" s="115" t="s">
        <v>191</v>
      </c>
      <c r="F1" s="181" t="s">
        <v>145</v>
      </c>
    </row>
    <row r="2" spans="1:6" ht="21" customHeight="1">
      <c r="A2" s="116" t="s">
        <v>0</v>
      </c>
      <c r="B2" s="117" t="s">
        <v>78</v>
      </c>
      <c r="C2" s="118" t="s">
        <v>76</v>
      </c>
      <c r="F2" s="181"/>
    </row>
    <row r="3" spans="1:6" ht="21" customHeight="1">
      <c r="A3" s="28" t="s">
        <v>10</v>
      </c>
      <c r="B3" s="29" t="s">
        <v>25</v>
      </c>
      <c r="C3" s="47" t="s">
        <v>215</v>
      </c>
      <c r="F3" s="181"/>
    </row>
    <row r="4" spans="1:6" ht="21" customHeight="1">
      <c r="A4" s="28" t="s">
        <v>11</v>
      </c>
      <c r="B4" s="29" t="s">
        <v>77</v>
      </c>
      <c r="C4" s="47" t="s">
        <v>216</v>
      </c>
    </row>
    <row r="5" spans="1:6" ht="27.95" customHeight="1">
      <c r="A5" s="28" t="s">
        <v>12</v>
      </c>
      <c r="B5" s="29" t="s">
        <v>44</v>
      </c>
      <c r="C5" s="47" t="str">
        <f>'Poziv za dostavu ponude'!M13</f>
        <v>Nabava PE-HD plinskih cijevi i spojnog materijala za plinovod, za IVKOM–PLIN d.o.o., Ivanec</v>
      </c>
      <c r="F5" s="100"/>
    </row>
    <row r="6" spans="1:6" ht="21" customHeight="1">
      <c r="A6" s="28" t="s">
        <v>13</v>
      </c>
      <c r="B6" s="29" t="s">
        <v>98</v>
      </c>
      <c r="C6" s="47" t="str">
        <f>'Poziv za dostavu ponude'!M15</f>
        <v>JN–02–24</v>
      </c>
    </row>
    <row r="7" spans="1:6" ht="21" customHeight="1">
      <c r="A7" s="116" t="s">
        <v>1</v>
      </c>
      <c r="B7" s="117" t="s">
        <v>26</v>
      </c>
      <c r="C7" s="118" t="s">
        <v>79</v>
      </c>
    </row>
    <row r="8" spans="1:6" ht="30" customHeight="1">
      <c r="A8" s="28" t="s">
        <v>14</v>
      </c>
      <c r="B8" s="29" t="s">
        <v>33</v>
      </c>
      <c r="C8" s="61"/>
    </row>
    <row r="9" spans="1:6" ht="21" customHeight="1">
      <c r="A9" s="28" t="s">
        <v>15</v>
      </c>
      <c r="B9" s="29" t="s">
        <v>80</v>
      </c>
      <c r="C9" s="61"/>
    </row>
    <row r="10" spans="1:6" ht="21" customHeight="1">
      <c r="A10" s="28" t="s">
        <v>16</v>
      </c>
      <c r="B10" s="29" t="s">
        <v>32</v>
      </c>
      <c r="C10" s="61"/>
    </row>
    <row r="11" spans="1:6" ht="21" customHeight="1">
      <c r="A11" s="28" t="s">
        <v>17</v>
      </c>
      <c r="B11" s="29" t="s">
        <v>81</v>
      </c>
      <c r="C11" s="61"/>
    </row>
    <row r="12" spans="1:6" ht="21" customHeight="1">
      <c r="A12" s="28" t="s">
        <v>18</v>
      </c>
      <c r="B12" s="29" t="s">
        <v>82</v>
      </c>
      <c r="C12" s="61"/>
      <c r="F12" s="8"/>
    </row>
    <row r="13" spans="1:6" ht="21" customHeight="1">
      <c r="A13" s="28" t="s">
        <v>19</v>
      </c>
      <c r="B13" s="29" t="s">
        <v>83</v>
      </c>
      <c r="C13" s="61"/>
      <c r="F13" s="8"/>
    </row>
    <row r="14" spans="1:6" ht="30" customHeight="1">
      <c r="A14" s="28" t="s">
        <v>20</v>
      </c>
      <c r="B14" s="29" t="s">
        <v>84</v>
      </c>
      <c r="C14" s="61"/>
      <c r="F14" s="8"/>
    </row>
    <row r="15" spans="1:6" ht="21" customHeight="1">
      <c r="A15" s="28" t="s">
        <v>21</v>
      </c>
      <c r="B15" s="29" t="s">
        <v>85</v>
      </c>
      <c r="C15" s="61"/>
      <c r="F15" s="8"/>
    </row>
    <row r="16" spans="1:6" ht="21" customHeight="1">
      <c r="A16" s="28" t="s">
        <v>28</v>
      </c>
      <c r="B16" s="29" t="s">
        <v>86</v>
      </c>
      <c r="C16" s="61"/>
    </row>
    <row r="17" spans="1:6" ht="21" customHeight="1">
      <c r="A17" s="28" t="s">
        <v>29</v>
      </c>
      <c r="B17" s="29" t="s">
        <v>87</v>
      </c>
      <c r="C17" s="61"/>
    </row>
    <row r="18" spans="1:6" ht="21" customHeight="1">
      <c r="A18" s="28" t="s">
        <v>30</v>
      </c>
      <c r="B18" s="29" t="s">
        <v>196</v>
      </c>
      <c r="C18" s="61"/>
    </row>
    <row r="19" spans="1:6" ht="21" customHeight="1">
      <c r="A19" s="28" t="s">
        <v>31</v>
      </c>
      <c r="B19" s="29" t="s">
        <v>197</v>
      </c>
      <c r="C19" s="61"/>
    </row>
    <row r="20" spans="1:6" ht="21" customHeight="1">
      <c r="A20" s="116" t="s">
        <v>2</v>
      </c>
      <c r="B20" s="117" t="s">
        <v>88</v>
      </c>
      <c r="C20" s="118" t="s">
        <v>79</v>
      </c>
    </row>
    <row r="21" spans="1:6" ht="21" customHeight="1">
      <c r="A21" s="28" t="s">
        <v>22</v>
      </c>
      <c r="B21" s="29" t="s">
        <v>90</v>
      </c>
      <c r="C21" s="61"/>
    </row>
    <row r="22" spans="1:6" ht="21" customHeight="1">
      <c r="A22" s="28" t="s">
        <v>23</v>
      </c>
      <c r="B22" s="29" t="s">
        <v>107</v>
      </c>
      <c r="C22" s="61"/>
      <c r="F22" s="48" t="s">
        <v>133</v>
      </c>
    </row>
    <row r="23" spans="1:6" ht="21" customHeight="1">
      <c r="A23" s="28" t="s">
        <v>89</v>
      </c>
      <c r="B23" s="29" t="s">
        <v>91</v>
      </c>
      <c r="C23" s="128">
        <f>'Troškovnik-JN-02-24'!F38</f>
        <v>0</v>
      </c>
      <c r="F23" s="49" t="s">
        <v>134</v>
      </c>
    </row>
    <row r="24" spans="1:6" ht="21" customHeight="1">
      <c r="A24" s="28" t="s">
        <v>93</v>
      </c>
      <c r="B24" s="29" t="s">
        <v>92</v>
      </c>
      <c r="C24" s="128">
        <f>'Troškovnik-JN-02-24'!F39</f>
        <v>0</v>
      </c>
      <c r="F24" s="49" t="s">
        <v>135</v>
      </c>
    </row>
    <row r="25" spans="1:6" ht="107.25" customHeight="1">
      <c r="A25" s="28" t="s">
        <v>94</v>
      </c>
      <c r="B25" s="102" t="s">
        <v>198</v>
      </c>
      <c r="C25" s="128">
        <f>'Troškovnik-JN-02-24'!F40</f>
        <v>0</v>
      </c>
      <c r="F25" s="49" t="s">
        <v>136</v>
      </c>
    </row>
    <row r="26" spans="1:6" ht="30" customHeight="1">
      <c r="A26" s="28" t="s">
        <v>95</v>
      </c>
      <c r="B26" s="70" t="s">
        <v>156</v>
      </c>
      <c r="C26" s="61"/>
      <c r="F26" s="59"/>
    </row>
    <row r="27" spans="1:6" ht="30" customHeight="1">
      <c r="A27" s="28" t="s">
        <v>96</v>
      </c>
      <c r="B27" s="27" t="s">
        <v>100</v>
      </c>
      <c r="C27" s="61"/>
    </row>
    <row r="28" spans="1:6" ht="60" customHeight="1">
      <c r="A28" s="28" t="s">
        <v>157</v>
      </c>
      <c r="B28" s="29" t="s">
        <v>97</v>
      </c>
      <c r="C28" s="61"/>
    </row>
    <row r="29" spans="1:6" ht="18" customHeight="1" thickBot="1">
      <c r="A29" s="178" t="s">
        <v>27</v>
      </c>
      <c r="B29" s="179"/>
      <c r="C29" s="180"/>
    </row>
  </sheetData>
  <mergeCells count="2">
    <mergeCell ref="A29:C29"/>
    <mergeCell ref="F1:F3"/>
  </mergeCells>
  <pageMargins left="0.59055118110236227" right="0.39370078740157483" top="0.47244094488188981" bottom="0.31496062992125984" header="0.27559055118110237" footer="0.2755905511811023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sheetPr>
  <dimension ref="A1:K53"/>
  <sheetViews>
    <sheetView zoomScaleNormal="100" workbookViewId="0">
      <selection activeCell="H3" sqref="H3"/>
    </sheetView>
  </sheetViews>
  <sheetFormatPr defaultRowHeight="12.75"/>
  <cols>
    <col min="1" max="1" width="21.140625" style="12" customWidth="1"/>
    <col min="2" max="2" width="22.28515625" style="12" customWidth="1"/>
    <col min="3" max="3" width="6.85546875" style="12" customWidth="1"/>
    <col min="4" max="4" width="10.140625" style="12" customWidth="1"/>
    <col min="5" max="5" width="13.7109375" style="12" customWidth="1"/>
    <col min="6" max="6" width="18.140625" style="12" customWidth="1"/>
    <col min="7" max="7" width="9.140625" style="12"/>
    <col min="8" max="8" width="91.28515625" style="12" customWidth="1"/>
    <col min="9" max="256" width="9.140625" style="12"/>
    <col min="257" max="257" width="51.5703125" style="12" customWidth="1"/>
    <col min="258" max="258" width="6.85546875" style="12" customWidth="1"/>
    <col min="259" max="259" width="9.28515625" style="12" customWidth="1"/>
    <col min="260" max="260" width="14.28515625" style="12" customWidth="1"/>
    <col min="261" max="261" width="12.5703125" style="12" customWidth="1"/>
    <col min="262" max="262" width="39.42578125" style="12" customWidth="1"/>
    <col min="263" max="512" width="9.140625" style="12"/>
    <col min="513" max="513" width="51.5703125" style="12" customWidth="1"/>
    <col min="514" max="514" width="6.85546875" style="12" customWidth="1"/>
    <col min="515" max="515" width="9.28515625" style="12" customWidth="1"/>
    <col min="516" max="516" width="14.28515625" style="12" customWidth="1"/>
    <col min="517" max="517" width="12.5703125" style="12" customWidth="1"/>
    <col min="518" max="518" width="39.42578125" style="12" customWidth="1"/>
    <col min="519" max="768" width="9.140625" style="12"/>
    <col min="769" max="769" width="51.5703125" style="12" customWidth="1"/>
    <col min="770" max="770" width="6.85546875" style="12" customWidth="1"/>
    <col min="771" max="771" width="9.28515625" style="12" customWidth="1"/>
    <col min="772" max="772" width="14.28515625" style="12" customWidth="1"/>
    <col min="773" max="773" width="12.5703125" style="12" customWidth="1"/>
    <col min="774" max="774" width="39.42578125" style="12" customWidth="1"/>
    <col min="775" max="1024" width="9.140625" style="12"/>
    <col min="1025" max="1025" width="51.5703125" style="12" customWidth="1"/>
    <col min="1026" max="1026" width="6.85546875" style="12" customWidth="1"/>
    <col min="1027" max="1027" width="9.28515625" style="12" customWidth="1"/>
    <col min="1028" max="1028" width="14.28515625" style="12" customWidth="1"/>
    <col min="1029" max="1029" width="12.5703125" style="12" customWidth="1"/>
    <col min="1030" max="1030" width="39.42578125" style="12" customWidth="1"/>
    <col min="1031" max="1280" width="9.140625" style="12"/>
    <col min="1281" max="1281" width="51.5703125" style="12" customWidth="1"/>
    <col min="1282" max="1282" width="6.85546875" style="12" customWidth="1"/>
    <col min="1283" max="1283" width="9.28515625" style="12" customWidth="1"/>
    <col min="1284" max="1284" width="14.28515625" style="12" customWidth="1"/>
    <col min="1285" max="1285" width="12.5703125" style="12" customWidth="1"/>
    <col min="1286" max="1286" width="39.42578125" style="12" customWidth="1"/>
    <col min="1287" max="1536" width="9.140625" style="12"/>
    <col min="1537" max="1537" width="51.5703125" style="12" customWidth="1"/>
    <col min="1538" max="1538" width="6.85546875" style="12" customWidth="1"/>
    <col min="1539" max="1539" width="9.28515625" style="12" customWidth="1"/>
    <col min="1540" max="1540" width="14.28515625" style="12" customWidth="1"/>
    <col min="1541" max="1541" width="12.5703125" style="12" customWidth="1"/>
    <col min="1542" max="1542" width="39.42578125" style="12" customWidth="1"/>
    <col min="1543" max="1792" width="9.140625" style="12"/>
    <col min="1793" max="1793" width="51.5703125" style="12" customWidth="1"/>
    <col min="1794" max="1794" width="6.85546875" style="12" customWidth="1"/>
    <col min="1795" max="1795" width="9.28515625" style="12" customWidth="1"/>
    <col min="1796" max="1796" width="14.28515625" style="12" customWidth="1"/>
    <col min="1797" max="1797" width="12.5703125" style="12" customWidth="1"/>
    <col min="1798" max="1798" width="39.42578125" style="12" customWidth="1"/>
    <col min="1799" max="2048" width="9.140625" style="12"/>
    <col min="2049" max="2049" width="51.5703125" style="12" customWidth="1"/>
    <col min="2050" max="2050" width="6.85546875" style="12" customWidth="1"/>
    <col min="2051" max="2051" width="9.28515625" style="12" customWidth="1"/>
    <col min="2052" max="2052" width="14.28515625" style="12" customWidth="1"/>
    <col min="2053" max="2053" width="12.5703125" style="12" customWidth="1"/>
    <col min="2054" max="2054" width="39.42578125" style="12" customWidth="1"/>
    <col min="2055" max="2304" width="9.140625" style="12"/>
    <col min="2305" max="2305" width="51.5703125" style="12" customWidth="1"/>
    <col min="2306" max="2306" width="6.85546875" style="12" customWidth="1"/>
    <col min="2307" max="2307" width="9.28515625" style="12" customWidth="1"/>
    <col min="2308" max="2308" width="14.28515625" style="12" customWidth="1"/>
    <col min="2309" max="2309" width="12.5703125" style="12" customWidth="1"/>
    <col min="2310" max="2310" width="39.42578125" style="12" customWidth="1"/>
    <col min="2311" max="2560" width="9.140625" style="12"/>
    <col min="2561" max="2561" width="51.5703125" style="12" customWidth="1"/>
    <col min="2562" max="2562" width="6.85546875" style="12" customWidth="1"/>
    <col min="2563" max="2563" width="9.28515625" style="12" customWidth="1"/>
    <col min="2564" max="2564" width="14.28515625" style="12" customWidth="1"/>
    <col min="2565" max="2565" width="12.5703125" style="12" customWidth="1"/>
    <col min="2566" max="2566" width="39.42578125" style="12" customWidth="1"/>
    <col min="2567" max="2816" width="9.140625" style="12"/>
    <col min="2817" max="2817" width="51.5703125" style="12" customWidth="1"/>
    <col min="2818" max="2818" width="6.85546875" style="12" customWidth="1"/>
    <col min="2819" max="2819" width="9.28515625" style="12" customWidth="1"/>
    <col min="2820" max="2820" width="14.28515625" style="12" customWidth="1"/>
    <col min="2821" max="2821" width="12.5703125" style="12" customWidth="1"/>
    <col min="2822" max="2822" width="39.42578125" style="12" customWidth="1"/>
    <col min="2823" max="3072" width="9.140625" style="12"/>
    <col min="3073" max="3073" width="51.5703125" style="12" customWidth="1"/>
    <col min="3074" max="3074" width="6.85546875" style="12" customWidth="1"/>
    <col min="3075" max="3075" width="9.28515625" style="12" customWidth="1"/>
    <col min="3076" max="3076" width="14.28515625" style="12" customWidth="1"/>
    <col min="3077" max="3077" width="12.5703125" style="12" customWidth="1"/>
    <col min="3078" max="3078" width="39.42578125" style="12" customWidth="1"/>
    <col min="3079" max="3328" width="9.140625" style="12"/>
    <col min="3329" max="3329" width="51.5703125" style="12" customWidth="1"/>
    <col min="3330" max="3330" width="6.85546875" style="12" customWidth="1"/>
    <col min="3331" max="3331" width="9.28515625" style="12" customWidth="1"/>
    <col min="3332" max="3332" width="14.28515625" style="12" customWidth="1"/>
    <col min="3333" max="3333" width="12.5703125" style="12" customWidth="1"/>
    <col min="3334" max="3334" width="39.42578125" style="12" customWidth="1"/>
    <col min="3335" max="3584" width="9.140625" style="12"/>
    <col min="3585" max="3585" width="51.5703125" style="12" customWidth="1"/>
    <col min="3586" max="3586" width="6.85546875" style="12" customWidth="1"/>
    <col min="3587" max="3587" width="9.28515625" style="12" customWidth="1"/>
    <col min="3588" max="3588" width="14.28515625" style="12" customWidth="1"/>
    <col min="3589" max="3589" width="12.5703125" style="12" customWidth="1"/>
    <col min="3590" max="3590" width="39.42578125" style="12" customWidth="1"/>
    <col min="3591" max="3840" width="9.140625" style="12"/>
    <col min="3841" max="3841" width="51.5703125" style="12" customWidth="1"/>
    <col min="3842" max="3842" width="6.85546875" style="12" customWidth="1"/>
    <col min="3843" max="3843" width="9.28515625" style="12" customWidth="1"/>
    <col min="3844" max="3844" width="14.28515625" style="12" customWidth="1"/>
    <col min="3845" max="3845" width="12.5703125" style="12" customWidth="1"/>
    <col min="3846" max="3846" width="39.42578125" style="12" customWidth="1"/>
    <col min="3847" max="4096" width="9.140625" style="12"/>
    <col min="4097" max="4097" width="51.5703125" style="12" customWidth="1"/>
    <col min="4098" max="4098" width="6.85546875" style="12" customWidth="1"/>
    <col min="4099" max="4099" width="9.28515625" style="12" customWidth="1"/>
    <col min="4100" max="4100" width="14.28515625" style="12" customWidth="1"/>
    <col min="4101" max="4101" width="12.5703125" style="12" customWidth="1"/>
    <col min="4102" max="4102" width="39.42578125" style="12" customWidth="1"/>
    <col min="4103" max="4352" width="9.140625" style="12"/>
    <col min="4353" max="4353" width="51.5703125" style="12" customWidth="1"/>
    <col min="4354" max="4354" width="6.85546875" style="12" customWidth="1"/>
    <col min="4355" max="4355" width="9.28515625" style="12" customWidth="1"/>
    <col min="4356" max="4356" width="14.28515625" style="12" customWidth="1"/>
    <col min="4357" max="4357" width="12.5703125" style="12" customWidth="1"/>
    <col min="4358" max="4358" width="39.42578125" style="12" customWidth="1"/>
    <col min="4359" max="4608" width="9.140625" style="12"/>
    <col min="4609" max="4609" width="51.5703125" style="12" customWidth="1"/>
    <col min="4610" max="4610" width="6.85546875" style="12" customWidth="1"/>
    <col min="4611" max="4611" width="9.28515625" style="12" customWidth="1"/>
    <col min="4612" max="4612" width="14.28515625" style="12" customWidth="1"/>
    <col min="4613" max="4613" width="12.5703125" style="12" customWidth="1"/>
    <col min="4614" max="4614" width="39.42578125" style="12" customWidth="1"/>
    <col min="4615" max="4864" width="9.140625" style="12"/>
    <col min="4865" max="4865" width="51.5703125" style="12" customWidth="1"/>
    <col min="4866" max="4866" width="6.85546875" style="12" customWidth="1"/>
    <col min="4867" max="4867" width="9.28515625" style="12" customWidth="1"/>
    <col min="4868" max="4868" width="14.28515625" style="12" customWidth="1"/>
    <col min="4869" max="4869" width="12.5703125" style="12" customWidth="1"/>
    <col min="4870" max="4870" width="39.42578125" style="12" customWidth="1"/>
    <col min="4871" max="5120" width="9.140625" style="12"/>
    <col min="5121" max="5121" width="51.5703125" style="12" customWidth="1"/>
    <col min="5122" max="5122" width="6.85546875" style="12" customWidth="1"/>
    <col min="5123" max="5123" width="9.28515625" style="12" customWidth="1"/>
    <col min="5124" max="5124" width="14.28515625" style="12" customWidth="1"/>
    <col min="5125" max="5125" width="12.5703125" style="12" customWidth="1"/>
    <col min="5126" max="5126" width="39.42578125" style="12" customWidth="1"/>
    <col min="5127" max="5376" width="9.140625" style="12"/>
    <col min="5377" max="5377" width="51.5703125" style="12" customWidth="1"/>
    <col min="5378" max="5378" width="6.85546875" style="12" customWidth="1"/>
    <col min="5379" max="5379" width="9.28515625" style="12" customWidth="1"/>
    <col min="5380" max="5380" width="14.28515625" style="12" customWidth="1"/>
    <col min="5381" max="5381" width="12.5703125" style="12" customWidth="1"/>
    <col min="5382" max="5382" width="39.42578125" style="12" customWidth="1"/>
    <col min="5383" max="5632" width="9.140625" style="12"/>
    <col min="5633" max="5633" width="51.5703125" style="12" customWidth="1"/>
    <col min="5634" max="5634" width="6.85546875" style="12" customWidth="1"/>
    <col min="5635" max="5635" width="9.28515625" style="12" customWidth="1"/>
    <col min="5636" max="5636" width="14.28515625" style="12" customWidth="1"/>
    <col min="5637" max="5637" width="12.5703125" style="12" customWidth="1"/>
    <col min="5638" max="5638" width="39.42578125" style="12" customWidth="1"/>
    <col min="5639" max="5888" width="9.140625" style="12"/>
    <col min="5889" max="5889" width="51.5703125" style="12" customWidth="1"/>
    <col min="5890" max="5890" width="6.85546875" style="12" customWidth="1"/>
    <col min="5891" max="5891" width="9.28515625" style="12" customWidth="1"/>
    <col min="5892" max="5892" width="14.28515625" style="12" customWidth="1"/>
    <col min="5893" max="5893" width="12.5703125" style="12" customWidth="1"/>
    <col min="5894" max="5894" width="39.42578125" style="12" customWidth="1"/>
    <col min="5895" max="6144" width="9.140625" style="12"/>
    <col min="6145" max="6145" width="51.5703125" style="12" customWidth="1"/>
    <col min="6146" max="6146" width="6.85546875" style="12" customWidth="1"/>
    <col min="6147" max="6147" width="9.28515625" style="12" customWidth="1"/>
    <col min="6148" max="6148" width="14.28515625" style="12" customWidth="1"/>
    <col min="6149" max="6149" width="12.5703125" style="12" customWidth="1"/>
    <col min="6150" max="6150" width="39.42578125" style="12" customWidth="1"/>
    <col min="6151" max="6400" width="9.140625" style="12"/>
    <col min="6401" max="6401" width="51.5703125" style="12" customWidth="1"/>
    <col min="6402" max="6402" width="6.85546875" style="12" customWidth="1"/>
    <col min="6403" max="6403" width="9.28515625" style="12" customWidth="1"/>
    <col min="6404" max="6404" width="14.28515625" style="12" customWidth="1"/>
    <col min="6405" max="6405" width="12.5703125" style="12" customWidth="1"/>
    <col min="6406" max="6406" width="39.42578125" style="12" customWidth="1"/>
    <col min="6407" max="6656" width="9.140625" style="12"/>
    <col min="6657" max="6657" width="51.5703125" style="12" customWidth="1"/>
    <col min="6658" max="6658" width="6.85546875" style="12" customWidth="1"/>
    <col min="6659" max="6659" width="9.28515625" style="12" customWidth="1"/>
    <col min="6660" max="6660" width="14.28515625" style="12" customWidth="1"/>
    <col min="6661" max="6661" width="12.5703125" style="12" customWidth="1"/>
    <col min="6662" max="6662" width="39.42578125" style="12" customWidth="1"/>
    <col min="6663" max="6912" width="9.140625" style="12"/>
    <col min="6913" max="6913" width="51.5703125" style="12" customWidth="1"/>
    <col min="6914" max="6914" width="6.85546875" style="12" customWidth="1"/>
    <col min="6915" max="6915" width="9.28515625" style="12" customWidth="1"/>
    <col min="6916" max="6916" width="14.28515625" style="12" customWidth="1"/>
    <col min="6917" max="6917" width="12.5703125" style="12" customWidth="1"/>
    <col min="6918" max="6918" width="39.42578125" style="12" customWidth="1"/>
    <col min="6919" max="7168" width="9.140625" style="12"/>
    <col min="7169" max="7169" width="51.5703125" style="12" customWidth="1"/>
    <col min="7170" max="7170" width="6.85546875" style="12" customWidth="1"/>
    <col min="7171" max="7171" width="9.28515625" style="12" customWidth="1"/>
    <col min="7172" max="7172" width="14.28515625" style="12" customWidth="1"/>
    <col min="7173" max="7173" width="12.5703125" style="12" customWidth="1"/>
    <col min="7174" max="7174" width="39.42578125" style="12" customWidth="1"/>
    <col min="7175" max="7424" width="9.140625" style="12"/>
    <col min="7425" max="7425" width="51.5703125" style="12" customWidth="1"/>
    <col min="7426" max="7426" width="6.85546875" style="12" customWidth="1"/>
    <col min="7427" max="7427" width="9.28515625" style="12" customWidth="1"/>
    <col min="7428" max="7428" width="14.28515625" style="12" customWidth="1"/>
    <col min="7429" max="7429" width="12.5703125" style="12" customWidth="1"/>
    <col min="7430" max="7430" width="39.42578125" style="12" customWidth="1"/>
    <col min="7431" max="7680" width="9.140625" style="12"/>
    <col min="7681" max="7681" width="51.5703125" style="12" customWidth="1"/>
    <col min="7682" max="7682" width="6.85546875" style="12" customWidth="1"/>
    <col min="7683" max="7683" width="9.28515625" style="12" customWidth="1"/>
    <col min="7684" max="7684" width="14.28515625" style="12" customWidth="1"/>
    <col min="7685" max="7685" width="12.5703125" style="12" customWidth="1"/>
    <col min="7686" max="7686" width="39.42578125" style="12" customWidth="1"/>
    <col min="7687" max="7936" width="9.140625" style="12"/>
    <col min="7937" max="7937" width="51.5703125" style="12" customWidth="1"/>
    <col min="7938" max="7938" width="6.85546875" style="12" customWidth="1"/>
    <col min="7939" max="7939" width="9.28515625" style="12" customWidth="1"/>
    <col min="7940" max="7940" width="14.28515625" style="12" customWidth="1"/>
    <col min="7941" max="7941" width="12.5703125" style="12" customWidth="1"/>
    <col min="7942" max="7942" width="39.42578125" style="12" customWidth="1"/>
    <col min="7943" max="8192" width="9.140625" style="12"/>
    <col min="8193" max="8193" width="51.5703125" style="12" customWidth="1"/>
    <col min="8194" max="8194" width="6.85546875" style="12" customWidth="1"/>
    <col min="8195" max="8195" width="9.28515625" style="12" customWidth="1"/>
    <col min="8196" max="8196" width="14.28515625" style="12" customWidth="1"/>
    <col min="8197" max="8197" width="12.5703125" style="12" customWidth="1"/>
    <col min="8198" max="8198" width="39.42578125" style="12" customWidth="1"/>
    <col min="8199" max="8448" width="9.140625" style="12"/>
    <col min="8449" max="8449" width="51.5703125" style="12" customWidth="1"/>
    <col min="8450" max="8450" width="6.85546875" style="12" customWidth="1"/>
    <col min="8451" max="8451" width="9.28515625" style="12" customWidth="1"/>
    <col min="8452" max="8452" width="14.28515625" style="12" customWidth="1"/>
    <col min="8453" max="8453" width="12.5703125" style="12" customWidth="1"/>
    <col min="8454" max="8454" width="39.42578125" style="12" customWidth="1"/>
    <col min="8455" max="8704" width="9.140625" style="12"/>
    <col min="8705" max="8705" width="51.5703125" style="12" customWidth="1"/>
    <col min="8706" max="8706" width="6.85546875" style="12" customWidth="1"/>
    <col min="8707" max="8707" width="9.28515625" style="12" customWidth="1"/>
    <col min="8708" max="8708" width="14.28515625" style="12" customWidth="1"/>
    <col min="8709" max="8709" width="12.5703125" style="12" customWidth="1"/>
    <col min="8710" max="8710" width="39.42578125" style="12" customWidth="1"/>
    <col min="8711" max="8960" width="9.140625" style="12"/>
    <col min="8961" max="8961" width="51.5703125" style="12" customWidth="1"/>
    <col min="8962" max="8962" width="6.85546875" style="12" customWidth="1"/>
    <col min="8963" max="8963" width="9.28515625" style="12" customWidth="1"/>
    <col min="8964" max="8964" width="14.28515625" style="12" customWidth="1"/>
    <col min="8965" max="8965" width="12.5703125" style="12" customWidth="1"/>
    <col min="8966" max="8966" width="39.42578125" style="12" customWidth="1"/>
    <col min="8967" max="9216" width="9.140625" style="12"/>
    <col min="9217" max="9217" width="51.5703125" style="12" customWidth="1"/>
    <col min="9218" max="9218" width="6.85546875" style="12" customWidth="1"/>
    <col min="9219" max="9219" width="9.28515625" style="12" customWidth="1"/>
    <col min="9220" max="9220" width="14.28515625" style="12" customWidth="1"/>
    <col min="9221" max="9221" width="12.5703125" style="12" customWidth="1"/>
    <col min="9222" max="9222" width="39.42578125" style="12" customWidth="1"/>
    <col min="9223" max="9472" width="9.140625" style="12"/>
    <col min="9473" max="9473" width="51.5703125" style="12" customWidth="1"/>
    <col min="9474" max="9474" width="6.85546875" style="12" customWidth="1"/>
    <col min="9475" max="9475" width="9.28515625" style="12" customWidth="1"/>
    <col min="9476" max="9476" width="14.28515625" style="12" customWidth="1"/>
    <col min="9477" max="9477" width="12.5703125" style="12" customWidth="1"/>
    <col min="9478" max="9478" width="39.42578125" style="12" customWidth="1"/>
    <col min="9479" max="9728" width="9.140625" style="12"/>
    <col min="9729" max="9729" width="51.5703125" style="12" customWidth="1"/>
    <col min="9730" max="9730" width="6.85546875" style="12" customWidth="1"/>
    <col min="9731" max="9731" width="9.28515625" style="12" customWidth="1"/>
    <col min="9732" max="9732" width="14.28515625" style="12" customWidth="1"/>
    <col min="9733" max="9733" width="12.5703125" style="12" customWidth="1"/>
    <col min="9734" max="9734" width="39.42578125" style="12" customWidth="1"/>
    <col min="9735" max="9984" width="9.140625" style="12"/>
    <col min="9985" max="9985" width="51.5703125" style="12" customWidth="1"/>
    <col min="9986" max="9986" width="6.85546875" style="12" customWidth="1"/>
    <col min="9987" max="9987" width="9.28515625" style="12" customWidth="1"/>
    <col min="9988" max="9988" width="14.28515625" style="12" customWidth="1"/>
    <col min="9989" max="9989" width="12.5703125" style="12" customWidth="1"/>
    <col min="9990" max="9990" width="39.42578125" style="12" customWidth="1"/>
    <col min="9991" max="10240" width="9.140625" style="12"/>
    <col min="10241" max="10241" width="51.5703125" style="12" customWidth="1"/>
    <col min="10242" max="10242" width="6.85546875" style="12" customWidth="1"/>
    <col min="10243" max="10243" width="9.28515625" style="12" customWidth="1"/>
    <col min="10244" max="10244" width="14.28515625" style="12" customWidth="1"/>
    <col min="10245" max="10245" width="12.5703125" style="12" customWidth="1"/>
    <col min="10246" max="10246" width="39.42578125" style="12" customWidth="1"/>
    <col min="10247" max="10496" width="9.140625" style="12"/>
    <col min="10497" max="10497" width="51.5703125" style="12" customWidth="1"/>
    <col min="10498" max="10498" width="6.85546875" style="12" customWidth="1"/>
    <col min="10499" max="10499" width="9.28515625" style="12" customWidth="1"/>
    <col min="10500" max="10500" width="14.28515625" style="12" customWidth="1"/>
    <col min="10501" max="10501" width="12.5703125" style="12" customWidth="1"/>
    <col min="10502" max="10502" width="39.42578125" style="12" customWidth="1"/>
    <col min="10503" max="10752" width="9.140625" style="12"/>
    <col min="10753" max="10753" width="51.5703125" style="12" customWidth="1"/>
    <col min="10754" max="10754" width="6.85546875" style="12" customWidth="1"/>
    <col min="10755" max="10755" width="9.28515625" style="12" customWidth="1"/>
    <col min="10756" max="10756" width="14.28515625" style="12" customWidth="1"/>
    <col min="10757" max="10757" width="12.5703125" style="12" customWidth="1"/>
    <col min="10758" max="10758" width="39.42578125" style="12" customWidth="1"/>
    <col min="10759" max="11008" width="9.140625" style="12"/>
    <col min="11009" max="11009" width="51.5703125" style="12" customWidth="1"/>
    <col min="11010" max="11010" width="6.85546875" style="12" customWidth="1"/>
    <col min="11011" max="11011" width="9.28515625" style="12" customWidth="1"/>
    <col min="11012" max="11012" width="14.28515625" style="12" customWidth="1"/>
    <col min="11013" max="11013" width="12.5703125" style="12" customWidth="1"/>
    <col min="11014" max="11014" width="39.42578125" style="12" customWidth="1"/>
    <col min="11015" max="11264" width="9.140625" style="12"/>
    <col min="11265" max="11265" width="51.5703125" style="12" customWidth="1"/>
    <col min="11266" max="11266" width="6.85546875" style="12" customWidth="1"/>
    <col min="11267" max="11267" width="9.28515625" style="12" customWidth="1"/>
    <col min="11268" max="11268" width="14.28515625" style="12" customWidth="1"/>
    <col min="11269" max="11269" width="12.5703125" style="12" customWidth="1"/>
    <col min="11270" max="11270" width="39.42578125" style="12" customWidth="1"/>
    <col min="11271" max="11520" width="9.140625" style="12"/>
    <col min="11521" max="11521" width="51.5703125" style="12" customWidth="1"/>
    <col min="11522" max="11522" width="6.85546875" style="12" customWidth="1"/>
    <col min="11523" max="11523" width="9.28515625" style="12" customWidth="1"/>
    <col min="11524" max="11524" width="14.28515625" style="12" customWidth="1"/>
    <col min="11525" max="11525" width="12.5703125" style="12" customWidth="1"/>
    <col min="11526" max="11526" width="39.42578125" style="12" customWidth="1"/>
    <col min="11527" max="11776" width="9.140625" style="12"/>
    <col min="11777" max="11777" width="51.5703125" style="12" customWidth="1"/>
    <col min="11778" max="11778" width="6.85546875" style="12" customWidth="1"/>
    <col min="11779" max="11779" width="9.28515625" style="12" customWidth="1"/>
    <col min="11780" max="11780" width="14.28515625" style="12" customWidth="1"/>
    <col min="11781" max="11781" width="12.5703125" style="12" customWidth="1"/>
    <col min="11782" max="11782" width="39.42578125" style="12" customWidth="1"/>
    <col min="11783" max="12032" width="9.140625" style="12"/>
    <col min="12033" max="12033" width="51.5703125" style="12" customWidth="1"/>
    <col min="12034" max="12034" width="6.85546875" style="12" customWidth="1"/>
    <col min="12035" max="12035" width="9.28515625" style="12" customWidth="1"/>
    <col min="12036" max="12036" width="14.28515625" style="12" customWidth="1"/>
    <col min="12037" max="12037" width="12.5703125" style="12" customWidth="1"/>
    <col min="12038" max="12038" width="39.42578125" style="12" customWidth="1"/>
    <col min="12039" max="12288" width="9.140625" style="12"/>
    <col min="12289" max="12289" width="51.5703125" style="12" customWidth="1"/>
    <col min="12290" max="12290" width="6.85546875" style="12" customWidth="1"/>
    <col min="12291" max="12291" width="9.28515625" style="12" customWidth="1"/>
    <col min="12292" max="12292" width="14.28515625" style="12" customWidth="1"/>
    <col min="12293" max="12293" width="12.5703125" style="12" customWidth="1"/>
    <col min="12294" max="12294" width="39.42578125" style="12" customWidth="1"/>
    <col min="12295" max="12544" width="9.140625" style="12"/>
    <col min="12545" max="12545" width="51.5703125" style="12" customWidth="1"/>
    <col min="12546" max="12546" width="6.85546875" style="12" customWidth="1"/>
    <col min="12547" max="12547" width="9.28515625" style="12" customWidth="1"/>
    <col min="12548" max="12548" width="14.28515625" style="12" customWidth="1"/>
    <col min="12549" max="12549" width="12.5703125" style="12" customWidth="1"/>
    <col min="12550" max="12550" width="39.42578125" style="12" customWidth="1"/>
    <col min="12551" max="12800" width="9.140625" style="12"/>
    <col min="12801" max="12801" width="51.5703125" style="12" customWidth="1"/>
    <col min="12802" max="12802" width="6.85546875" style="12" customWidth="1"/>
    <col min="12803" max="12803" width="9.28515625" style="12" customWidth="1"/>
    <col min="12804" max="12804" width="14.28515625" style="12" customWidth="1"/>
    <col min="12805" max="12805" width="12.5703125" style="12" customWidth="1"/>
    <col min="12806" max="12806" width="39.42578125" style="12" customWidth="1"/>
    <col min="12807" max="13056" width="9.140625" style="12"/>
    <col min="13057" max="13057" width="51.5703125" style="12" customWidth="1"/>
    <col min="13058" max="13058" width="6.85546875" style="12" customWidth="1"/>
    <col min="13059" max="13059" width="9.28515625" style="12" customWidth="1"/>
    <col min="13060" max="13060" width="14.28515625" style="12" customWidth="1"/>
    <col min="13061" max="13061" width="12.5703125" style="12" customWidth="1"/>
    <col min="13062" max="13062" width="39.42578125" style="12" customWidth="1"/>
    <col min="13063" max="13312" width="9.140625" style="12"/>
    <col min="13313" max="13313" width="51.5703125" style="12" customWidth="1"/>
    <col min="13314" max="13314" width="6.85546875" style="12" customWidth="1"/>
    <col min="13315" max="13315" width="9.28515625" style="12" customWidth="1"/>
    <col min="13316" max="13316" width="14.28515625" style="12" customWidth="1"/>
    <col min="13317" max="13317" width="12.5703125" style="12" customWidth="1"/>
    <col min="13318" max="13318" width="39.42578125" style="12" customWidth="1"/>
    <col min="13319" max="13568" width="9.140625" style="12"/>
    <col min="13569" max="13569" width="51.5703125" style="12" customWidth="1"/>
    <col min="13570" max="13570" width="6.85546875" style="12" customWidth="1"/>
    <col min="13571" max="13571" width="9.28515625" style="12" customWidth="1"/>
    <col min="13572" max="13572" width="14.28515625" style="12" customWidth="1"/>
    <col min="13573" max="13573" width="12.5703125" style="12" customWidth="1"/>
    <col min="13574" max="13574" width="39.42578125" style="12" customWidth="1"/>
    <col min="13575" max="13824" width="9.140625" style="12"/>
    <col min="13825" max="13825" width="51.5703125" style="12" customWidth="1"/>
    <col min="13826" max="13826" width="6.85546875" style="12" customWidth="1"/>
    <col min="13827" max="13827" width="9.28515625" style="12" customWidth="1"/>
    <col min="13828" max="13828" width="14.28515625" style="12" customWidth="1"/>
    <col min="13829" max="13829" width="12.5703125" style="12" customWidth="1"/>
    <col min="13830" max="13830" width="39.42578125" style="12" customWidth="1"/>
    <col min="13831" max="14080" width="9.140625" style="12"/>
    <col min="14081" max="14081" width="51.5703125" style="12" customWidth="1"/>
    <col min="14082" max="14082" width="6.85546875" style="12" customWidth="1"/>
    <col min="14083" max="14083" width="9.28515625" style="12" customWidth="1"/>
    <col min="14084" max="14084" width="14.28515625" style="12" customWidth="1"/>
    <col min="14085" max="14085" width="12.5703125" style="12" customWidth="1"/>
    <col min="14086" max="14086" width="39.42578125" style="12" customWidth="1"/>
    <col min="14087" max="14336" width="9.140625" style="12"/>
    <col min="14337" max="14337" width="51.5703125" style="12" customWidth="1"/>
    <col min="14338" max="14338" width="6.85546875" style="12" customWidth="1"/>
    <col min="14339" max="14339" width="9.28515625" style="12" customWidth="1"/>
    <col min="14340" max="14340" width="14.28515625" style="12" customWidth="1"/>
    <col min="14341" max="14341" width="12.5703125" style="12" customWidth="1"/>
    <col min="14342" max="14342" width="39.42578125" style="12" customWidth="1"/>
    <col min="14343" max="14592" width="9.140625" style="12"/>
    <col min="14593" max="14593" width="51.5703125" style="12" customWidth="1"/>
    <col min="14594" max="14594" width="6.85546875" style="12" customWidth="1"/>
    <col min="14595" max="14595" width="9.28515625" style="12" customWidth="1"/>
    <col min="14596" max="14596" width="14.28515625" style="12" customWidth="1"/>
    <col min="14597" max="14597" width="12.5703125" style="12" customWidth="1"/>
    <col min="14598" max="14598" width="39.42578125" style="12" customWidth="1"/>
    <col min="14599" max="14848" width="9.140625" style="12"/>
    <col min="14849" max="14849" width="51.5703125" style="12" customWidth="1"/>
    <col min="14850" max="14850" width="6.85546875" style="12" customWidth="1"/>
    <col min="14851" max="14851" width="9.28515625" style="12" customWidth="1"/>
    <col min="14852" max="14852" width="14.28515625" style="12" customWidth="1"/>
    <col min="14853" max="14853" width="12.5703125" style="12" customWidth="1"/>
    <col min="14854" max="14854" width="39.42578125" style="12" customWidth="1"/>
    <col min="14855" max="15104" width="9.140625" style="12"/>
    <col min="15105" max="15105" width="51.5703125" style="12" customWidth="1"/>
    <col min="15106" max="15106" width="6.85546875" style="12" customWidth="1"/>
    <col min="15107" max="15107" width="9.28515625" style="12" customWidth="1"/>
    <col min="15108" max="15108" width="14.28515625" style="12" customWidth="1"/>
    <col min="15109" max="15109" width="12.5703125" style="12" customWidth="1"/>
    <col min="15110" max="15110" width="39.42578125" style="12" customWidth="1"/>
    <col min="15111" max="15360" width="9.140625" style="12"/>
    <col min="15361" max="15361" width="51.5703125" style="12" customWidth="1"/>
    <col min="15362" max="15362" width="6.85546875" style="12" customWidth="1"/>
    <col min="15363" max="15363" width="9.28515625" style="12" customWidth="1"/>
    <col min="15364" max="15364" width="14.28515625" style="12" customWidth="1"/>
    <col min="15365" max="15365" width="12.5703125" style="12" customWidth="1"/>
    <col min="15366" max="15366" width="39.42578125" style="12" customWidth="1"/>
    <col min="15367" max="15616" width="9.140625" style="12"/>
    <col min="15617" max="15617" width="51.5703125" style="12" customWidth="1"/>
    <col min="15618" max="15618" width="6.85546875" style="12" customWidth="1"/>
    <col min="15619" max="15619" width="9.28515625" style="12" customWidth="1"/>
    <col min="15620" max="15620" width="14.28515625" style="12" customWidth="1"/>
    <col min="15621" max="15621" width="12.5703125" style="12" customWidth="1"/>
    <col min="15622" max="15622" width="39.42578125" style="12" customWidth="1"/>
    <col min="15623" max="15872" width="9.140625" style="12"/>
    <col min="15873" max="15873" width="51.5703125" style="12" customWidth="1"/>
    <col min="15874" max="15874" width="6.85546875" style="12" customWidth="1"/>
    <col min="15875" max="15875" width="9.28515625" style="12" customWidth="1"/>
    <col min="15876" max="15876" width="14.28515625" style="12" customWidth="1"/>
    <col min="15877" max="15877" width="12.5703125" style="12" customWidth="1"/>
    <col min="15878" max="15878" width="39.42578125" style="12" customWidth="1"/>
    <col min="15879" max="16128" width="9.140625" style="12"/>
    <col min="16129" max="16129" width="51.5703125" style="12" customWidth="1"/>
    <col min="16130" max="16130" width="6.85546875" style="12" customWidth="1"/>
    <col min="16131" max="16131" width="9.28515625" style="12" customWidth="1"/>
    <col min="16132" max="16132" width="14.28515625" style="12" customWidth="1"/>
    <col min="16133" max="16133" width="12.5703125" style="12" customWidth="1"/>
    <col min="16134" max="16134" width="39.42578125" style="12" customWidth="1"/>
    <col min="16135" max="16384" width="9.140625" style="12"/>
  </cols>
  <sheetData>
    <row r="1" spans="1:8" s="11" customFormat="1" ht="36" customHeight="1" thickTop="1" thickBot="1">
      <c r="A1" s="94" t="s">
        <v>101</v>
      </c>
      <c r="B1" s="94"/>
      <c r="C1" s="94"/>
      <c r="D1" s="94"/>
      <c r="E1" s="94"/>
      <c r="F1" s="101" t="s">
        <v>192</v>
      </c>
      <c r="H1" s="52" t="s">
        <v>106</v>
      </c>
    </row>
    <row r="2" spans="1:8" ht="30" customHeight="1" thickTop="1">
      <c r="A2" s="10" t="s">
        <v>33</v>
      </c>
      <c r="B2" s="195">
        <f>'Ponudbeni list'!C8</f>
        <v>0</v>
      </c>
      <c r="C2" s="196"/>
      <c r="D2" s="196"/>
      <c r="E2" s="196"/>
      <c r="F2" s="196"/>
      <c r="H2" s="51" t="s">
        <v>137</v>
      </c>
    </row>
    <row r="3" spans="1:8" ht="30" customHeight="1">
      <c r="A3" s="10" t="s">
        <v>34</v>
      </c>
      <c r="B3" s="195">
        <f>'Ponudbeni list'!C9</f>
        <v>0</v>
      </c>
      <c r="C3" s="196"/>
      <c r="D3" s="196"/>
      <c r="E3" s="196"/>
      <c r="F3" s="196"/>
    </row>
    <row r="4" spans="1:8" ht="30" customHeight="1">
      <c r="A4" s="10" t="s">
        <v>35</v>
      </c>
      <c r="B4" s="195">
        <f>'Ponudbeni list'!C10</f>
        <v>0</v>
      </c>
      <c r="C4" s="196"/>
      <c r="D4" s="196"/>
      <c r="E4" s="196"/>
      <c r="F4" s="196"/>
    </row>
    <row r="5" spans="1:8" ht="15.95" customHeight="1" thickBot="1">
      <c r="A5" s="197"/>
      <c r="B5" s="197"/>
      <c r="C5" s="197"/>
      <c r="D5" s="197"/>
      <c r="E5" s="197"/>
      <c r="F5" s="197"/>
    </row>
    <row r="6" spans="1:8" s="10" customFormat="1" ht="40.5" customHeight="1">
      <c r="A6" s="30" t="s">
        <v>44</v>
      </c>
      <c r="B6" s="198" t="str">
        <f>'Ponudbeni list'!C5</f>
        <v>Nabava PE-HD plinskih cijevi i spojnog materijala za plinovod, za IVKOM–PLIN d.o.o., Ivanec</v>
      </c>
      <c r="C6" s="199"/>
      <c r="D6" s="199"/>
      <c r="E6" s="199"/>
      <c r="F6" s="200"/>
    </row>
    <row r="7" spans="1:8" s="10" customFormat="1" ht="32.1" customHeight="1" thickBot="1">
      <c r="A7" s="89" t="s">
        <v>98</v>
      </c>
      <c r="B7" s="79" t="str">
        <f>'Ponudbeni list'!C6</f>
        <v>JN–02–24</v>
      </c>
      <c r="C7" s="80"/>
      <c r="D7" s="80"/>
      <c r="E7" s="80"/>
      <c r="F7" s="81"/>
    </row>
    <row r="8" spans="1:8" s="10" customFormat="1" ht="26.1" customHeight="1" thickBot="1">
      <c r="A8" s="184" t="s">
        <v>102</v>
      </c>
      <c r="B8" s="185"/>
      <c r="C8" s="185"/>
      <c r="D8" s="185"/>
      <c r="E8" s="185"/>
      <c r="F8" s="186"/>
    </row>
    <row r="9" spans="1:8" s="11" customFormat="1" ht="12" customHeight="1">
      <c r="A9" s="187" t="s">
        <v>103</v>
      </c>
      <c r="B9" s="188"/>
      <c r="C9" s="119" t="s">
        <v>40</v>
      </c>
      <c r="D9" s="119" t="s">
        <v>138</v>
      </c>
      <c r="E9" s="119" t="s">
        <v>186</v>
      </c>
      <c r="F9" s="120" t="s">
        <v>187</v>
      </c>
    </row>
    <row r="10" spans="1:8" s="11" customFormat="1" ht="12" customHeight="1">
      <c r="A10" s="189"/>
      <c r="B10" s="190"/>
      <c r="C10" s="121" t="s">
        <v>41</v>
      </c>
      <c r="D10" s="121" t="s">
        <v>139</v>
      </c>
      <c r="E10" s="121" t="s">
        <v>199</v>
      </c>
      <c r="F10" s="122" t="s">
        <v>199</v>
      </c>
    </row>
    <row r="11" spans="1:8" ht="12" customHeight="1" thickBot="1">
      <c r="A11" s="191"/>
      <c r="B11" s="192"/>
      <c r="C11" s="123" t="s">
        <v>188</v>
      </c>
      <c r="D11" s="123"/>
      <c r="E11" s="123" t="s">
        <v>39</v>
      </c>
      <c r="F11" s="124" t="s">
        <v>39</v>
      </c>
    </row>
    <row r="12" spans="1:8" s="13" customFormat="1" ht="20.100000000000001" customHeight="1">
      <c r="A12" s="193" t="s">
        <v>252</v>
      </c>
      <c r="B12" s="194"/>
      <c r="C12" s="132"/>
      <c r="D12" s="90"/>
      <c r="E12" s="90"/>
      <c r="F12" s="127"/>
    </row>
    <row r="13" spans="1:8" s="13" customFormat="1" ht="20.100000000000001" customHeight="1">
      <c r="A13" s="182" t="s">
        <v>253</v>
      </c>
      <c r="B13" s="183" t="s">
        <v>254</v>
      </c>
      <c r="C13" s="132"/>
      <c r="D13" s="90"/>
      <c r="E13" s="90"/>
      <c r="F13" s="127"/>
    </row>
    <row r="14" spans="1:8" s="13" customFormat="1" ht="20.100000000000001" customHeight="1">
      <c r="A14" s="182" t="s">
        <v>255</v>
      </c>
      <c r="B14" s="183" t="s">
        <v>256</v>
      </c>
      <c r="C14" s="132" t="s">
        <v>257</v>
      </c>
      <c r="D14" s="90">
        <v>1500</v>
      </c>
      <c r="E14" s="90"/>
      <c r="F14" s="127">
        <f t="shared" ref="F14:F37" si="0">D14*E14</f>
        <v>0</v>
      </c>
    </row>
    <row r="15" spans="1:8" s="13" customFormat="1" ht="20.100000000000001" customHeight="1">
      <c r="A15" s="182" t="s">
        <v>258</v>
      </c>
      <c r="B15" s="183" t="s">
        <v>259</v>
      </c>
      <c r="C15" s="132" t="s">
        <v>257</v>
      </c>
      <c r="D15" s="90">
        <v>500</v>
      </c>
      <c r="E15" s="90"/>
      <c r="F15" s="127">
        <f t="shared" si="0"/>
        <v>0</v>
      </c>
    </row>
    <row r="16" spans="1:8" s="13" customFormat="1" ht="20.100000000000001" customHeight="1">
      <c r="A16" s="182" t="s">
        <v>260</v>
      </c>
      <c r="B16" s="183" t="s">
        <v>261</v>
      </c>
      <c r="C16" s="132" t="s">
        <v>257</v>
      </c>
      <c r="D16" s="90">
        <v>300</v>
      </c>
      <c r="E16" s="90"/>
      <c r="F16" s="127">
        <f t="shared" si="0"/>
        <v>0</v>
      </c>
    </row>
    <row r="17" spans="1:6" s="13" customFormat="1" ht="90" customHeight="1">
      <c r="A17" s="217" t="s">
        <v>309</v>
      </c>
      <c r="B17" s="194"/>
      <c r="C17" s="132"/>
      <c r="D17" s="90"/>
      <c r="E17" s="90"/>
      <c r="F17" s="127"/>
    </row>
    <row r="18" spans="1:6" s="13" customFormat="1" ht="20.100000000000001" customHeight="1">
      <c r="A18" s="193" t="s">
        <v>262</v>
      </c>
      <c r="B18" s="194" t="s">
        <v>263</v>
      </c>
      <c r="C18" s="132"/>
      <c r="D18" s="90"/>
      <c r="E18" s="90"/>
      <c r="F18" s="127"/>
    </row>
    <row r="19" spans="1:6" s="13" customFormat="1" ht="20.100000000000001" customHeight="1">
      <c r="A19" s="182" t="s">
        <v>264</v>
      </c>
      <c r="B19" s="183" t="s">
        <v>265</v>
      </c>
      <c r="C19" s="132" t="s">
        <v>45</v>
      </c>
      <c r="D19" s="90">
        <v>250</v>
      </c>
      <c r="E19" s="90"/>
      <c r="F19" s="127">
        <f t="shared" ref="F19:F20" si="1">D19*E19</f>
        <v>0</v>
      </c>
    </row>
    <row r="20" spans="1:6" s="13" customFormat="1" ht="20.100000000000001" customHeight="1">
      <c r="A20" s="182" t="s">
        <v>266</v>
      </c>
      <c r="B20" s="183" t="s">
        <v>267</v>
      </c>
      <c r="C20" s="132" t="s">
        <v>45</v>
      </c>
      <c r="D20" s="90">
        <v>50</v>
      </c>
      <c r="E20" s="90"/>
      <c r="F20" s="127">
        <f t="shared" si="1"/>
        <v>0</v>
      </c>
    </row>
    <row r="21" spans="1:6" s="13" customFormat="1" ht="20.100000000000001" customHeight="1">
      <c r="A21" s="182" t="s">
        <v>268</v>
      </c>
      <c r="B21" s="183" t="s">
        <v>269</v>
      </c>
      <c r="C21" s="132" t="s">
        <v>45</v>
      </c>
      <c r="D21" s="90">
        <v>15</v>
      </c>
      <c r="E21" s="90"/>
      <c r="F21" s="127">
        <f t="shared" si="0"/>
        <v>0</v>
      </c>
    </row>
    <row r="22" spans="1:6" s="13" customFormat="1" ht="32.1" customHeight="1">
      <c r="A22" s="193" t="s">
        <v>270</v>
      </c>
      <c r="B22" s="194" t="s">
        <v>271</v>
      </c>
      <c r="C22" s="132"/>
      <c r="D22" s="90"/>
      <c r="E22" s="90"/>
      <c r="F22" s="127"/>
    </row>
    <row r="23" spans="1:6" s="13" customFormat="1" ht="20.100000000000001" customHeight="1">
      <c r="A23" s="182" t="s">
        <v>272</v>
      </c>
      <c r="B23" s="183" t="s">
        <v>273</v>
      </c>
      <c r="C23" s="132" t="s">
        <v>45</v>
      </c>
      <c r="D23" s="90">
        <v>50</v>
      </c>
      <c r="E23" s="90"/>
      <c r="F23" s="127">
        <f t="shared" si="0"/>
        <v>0</v>
      </c>
    </row>
    <row r="24" spans="1:6" s="13" customFormat="1" ht="20.100000000000001" customHeight="1">
      <c r="A24" s="182" t="s">
        <v>274</v>
      </c>
      <c r="B24" s="183" t="s">
        <v>275</v>
      </c>
      <c r="C24" s="132" t="s">
        <v>45</v>
      </c>
      <c r="D24" s="90">
        <v>15</v>
      </c>
      <c r="E24" s="90"/>
      <c r="F24" s="127">
        <f t="shared" si="0"/>
        <v>0</v>
      </c>
    </row>
    <row r="25" spans="1:6" s="13" customFormat="1" ht="20.100000000000001" customHeight="1">
      <c r="A25" s="182" t="s">
        <v>276</v>
      </c>
      <c r="B25" s="183" t="s">
        <v>277</v>
      </c>
      <c r="C25" s="132" t="s">
        <v>45</v>
      </c>
      <c r="D25" s="90">
        <v>5</v>
      </c>
      <c r="E25" s="90"/>
      <c r="F25" s="127">
        <f t="shared" si="0"/>
        <v>0</v>
      </c>
    </row>
    <row r="26" spans="1:6" s="13" customFormat="1" ht="20.100000000000001" customHeight="1">
      <c r="A26" s="182" t="s">
        <v>278</v>
      </c>
      <c r="B26" s="183" t="s">
        <v>279</v>
      </c>
      <c r="C26" s="132" t="s">
        <v>45</v>
      </c>
      <c r="D26" s="90">
        <v>25</v>
      </c>
      <c r="E26" s="90"/>
      <c r="F26" s="127">
        <f t="shared" si="0"/>
        <v>0</v>
      </c>
    </row>
    <row r="27" spans="1:6" s="13" customFormat="1" ht="20.100000000000001" customHeight="1">
      <c r="A27" s="182" t="s">
        <v>280</v>
      </c>
      <c r="B27" s="183" t="s">
        <v>281</v>
      </c>
      <c r="C27" s="132" t="s">
        <v>45</v>
      </c>
      <c r="D27" s="90">
        <v>10</v>
      </c>
      <c r="E27" s="90"/>
      <c r="F27" s="127">
        <f t="shared" si="0"/>
        <v>0</v>
      </c>
    </row>
    <row r="28" spans="1:6" s="13" customFormat="1" ht="20.100000000000001" customHeight="1">
      <c r="A28" s="182" t="s">
        <v>282</v>
      </c>
      <c r="B28" s="183" t="s">
        <v>281</v>
      </c>
      <c r="C28" s="132" t="s">
        <v>45</v>
      </c>
      <c r="D28" s="90">
        <v>1</v>
      </c>
      <c r="E28" s="90"/>
      <c r="F28" s="127">
        <f t="shared" si="0"/>
        <v>0</v>
      </c>
    </row>
    <row r="29" spans="1:6" s="13" customFormat="1" ht="102" customHeight="1">
      <c r="A29" s="218" t="s">
        <v>310</v>
      </c>
      <c r="B29" s="183" t="s">
        <v>283</v>
      </c>
      <c r="C29" s="132" t="s">
        <v>45</v>
      </c>
      <c r="D29" s="90">
        <v>40</v>
      </c>
      <c r="E29" s="90"/>
      <c r="F29" s="127">
        <f t="shared" si="0"/>
        <v>0</v>
      </c>
    </row>
    <row r="30" spans="1:6" s="13" customFormat="1" ht="20.100000000000001" customHeight="1">
      <c r="A30" s="182" t="s">
        <v>284</v>
      </c>
      <c r="B30" s="183" t="s">
        <v>285</v>
      </c>
      <c r="C30" s="132" t="s">
        <v>45</v>
      </c>
      <c r="D30" s="90">
        <v>20</v>
      </c>
      <c r="E30" s="90"/>
      <c r="F30" s="127">
        <f t="shared" si="0"/>
        <v>0</v>
      </c>
    </row>
    <row r="31" spans="1:6" s="13" customFormat="1" ht="20.100000000000001" customHeight="1">
      <c r="A31" s="182" t="s">
        <v>286</v>
      </c>
      <c r="B31" s="183" t="s">
        <v>285</v>
      </c>
      <c r="C31" s="132" t="s">
        <v>45</v>
      </c>
      <c r="D31" s="90">
        <v>10</v>
      </c>
      <c r="E31" s="90"/>
      <c r="F31" s="127">
        <f t="shared" si="0"/>
        <v>0</v>
      </c>
    </row>
    <row r="32" spans="1:6" s="13" customFormat="1" ht="20.100000000000001" customHeight="1">
      <c r="A32" s="182" t="s">
        <v>287</v>
      </c>
      <c r="B32" s="183" t="s">
        <v>285</v>
      </c>
      <c r="C32" s="132" t="s">
        <v>45</v>
      </c>
      <c r="D32" s="90">
        <v>5</v>
      </c>
      <c r="E32" s="90"/>
      <c r="F32" s="127">
        <f t="shared" si="0"/>
        <v>0</v>
      </c>
    </row>
    <row r="33" spans="1:11" s="13" customFormat="1" ht="20.100000000000001" customHeight="1">
      <c r="A33" s="182" t="s">
        <v>288</v>
      </c>
      <c r="B33" s="183" t="s">
        <v>289</v>
      </c>
      <c r="C33" s="132" t="s">
        <v>45</v>
      </c>
      <c r="D33" s="90">
        <v>5</v>
      </c>
      <c r="E33" s="90"/>
      <c r="F33" s="127">
        <f t="shared" si="0"/>
        <v>0</v>
      </c>
    </row>
    <row r="34" spans="1:11" s="13" customFormat="1" ht="20.100000000000001" customHeight="1">
      <c r="A34" s="182" t="s">
        <v>290</v>
      </c>
      <c r="B34" s="183"/>
      <c r="C34" s="132" t="s">
        <v>45</v>
      </c>
      <c r="D34" s="90">
        <v>20</v>
      </c>
      <c r="E34" s="90"/>
      <c r="F34" s="127">
        <f t="shared" si="0"/>
        <v>0</v>
      </c>
    </row>
    <row r="35" spans="1:11" s="13" customFormat="1" ht="20.100000000000001" customHeight="1">
      <c r="A35" s="182" t="s">
        <v>291</v>
      </c>
      <c r="B35" s="183"/>
      <c r="C35" s="132" t="s">
        <v>45</v>
      </c>
      <c r="D35" s="90">
        <v>5</v>
      </c>
      <c r="E35" s="90"/>
      <c r="F35" s="127">
        <f t="shared" si="0"/>
        <v>0</v>
      </c>
    </row>
    <row r="36" spans="1:11" s="13" customFormat="1" ht="20.100000000000001" customHeight="1">
      <c r="A36" s="182" t="s">
        <v>292</v>
      </c>
      <c r="B36" s="183"/>
      <c r="C36" s="132" t="s">
        <v>45</v>
      </c>
      <c r="D36" s="90">
        <v>1</v>
      </c>
      <c r="E36" s="90"/>
      <c r="F36" s="127">
        <f t="shared" si="0"/>
        <v>0</v>
      </c>
    </row>
    <row r="37" spans="1:11" s="13" customFormat="1" ht="44.1" customHeight="1" thickBot="1">
      <c r="A37" s="182" t="s">
        <v>293</v>
      </c>
      <c r="B37" s="183"/>
      <c r="C37" s="132" t="s">
        <v>257</v>
      </c>
      <c r="D37" s="90">
        <v>3000</v>
      </c>
      <c r="E37" s="90"/>
      <c r="F37" s="127">
        <f t="shared" si="0"/>
        <v>0</v>
      </c>
    </row>
    <row r="38" spans="1:11" s="13" customFormat="1" ht="30" customHeight="1">
      <c r="A38" s="202" t="s">
        <v>46</v>
      </c>
      <c r="B38" s="203"/>
      <c r="C38" s="15"/>
      <c r="D38" s="18"/>
      <c r="E38" s="19"/>
      <c r="F38" s="91">
        <f>SUM(F14:F37)</f>
        <v>0</v>
      </c>
    </row>
    <row r="39" spans="1:11" s="13" customFormat="1" ht="24" customHeight="1">
      <c r="A39" s="204" t="s">
        <v>42</v>
      </c>
      <c r="B39" s="205"/>
      <c r="C39" s="16"/>
      <c r="D39" s="20"/>
      <c r="E39" s="21"/>
      <c r="F39" s="92">
        <f>F38*25%</f>
        <v>0</v>
      </c>
    </row>
    <row r="40" spans="1:11" s="13" customFormat="1" ht="36" customHeight="1" thickBot="1">
      <c r="A40" s="206" t="s">
        <v>104</v>
      </c>
      <c r="B40" s="207"/>
      <c r="C40" s="17"/>
      <c r="D40" s="22"/>
      <c r="E40" s="23"/>
      <c r="F40" s="93">
        <f>SUM(F38:F39)</f>
        <v>0</v>
      </c>
      <c r="H40" s="60"/>
      <c r="K40" s="24"/>
    </row>
    <row r="41" spans="1:11" ht="14.1" customHeight="1"/>
    <row r="42" spans="1:11" ht="14.1" customHeight="1"/>
    <row r="43" spans="1:11" ht="14.1" customHeight="1"/>
    <row r="44" spans="1:11" ht="15.95" customHeight="1">
      <c r="A44" s="208">
        <f>'Ponudbeni list'!C22</f>
        <v>0</v>
      </c>
      <c r="B44" s="209"/>
      <c r="C44" s="9"/>
      <c r="D44" s="210" t="s">
        <v>37</v>
      </c>
      <c r="E44" s="210"/>
      <c r="F44" s="210"/>
    </row>
    <row r="45" spans="1:11" ht="9.9499999999999993" customHeight="1">
      <c r="A45" s="211" t="s">
        <v>36</v>
      </c>
      <c r="B45" s="211"/>
      <c r="D45" s="212"/>
      <c r="E45" s="212"/>
      <c r="F45" s="212"/>
    </row>
    <row r="46" spans="1:11" ht="14.25">
      <c r="D46" s="213">
        <f>'Ponudbeni list'!C27</f>
        <v>0</v>
      </c>
      <c r="E46" s="214"/>
      <c r="F46" s="214"/>
    </row>
    <row r="47" spans="1:11" ht="9.9499999999999993" customHeight="1">
      <c r="D47" s="215" t="s">
        <v>38</v>
      </c>
      <c r="E47" s="215"/>
      <c r="F47" s="215"/>
    </row>
    <row r="48" spans="1:11">
      <c r="D48" s="201"/>
      <c r="E48" s="201"/>
      <c r="F48" s="201"/>
    </row>
    <row r="49" spans="3:6">
      <c r="D49" s="201"/>
      <c r="E49" s="201"/>
      <c r="F49" s="201"/>
    </row>
    <row r="50" spans="3:6">
      <c r="D50" s="201"/>
      <c r="E50" s="201"/>
      <c r="F50" s="201"/>
    </row>
    <row r="51" spans="3:6">
      <c r="D51" s="201"/>
      <c r="E51" s="201"/>
      <c r="F51" s="201"/>
    </row>
    <row r="52" spans="3:6">
      <c r="C52" s="14" t="s">
        <v>43</v>
      </c>
      <c r="D52" s="216"/>
      <c r="E52" s="216"/>
      <c r="F52" s="216"/>
    </row>
    <row r="53" spans="3:6" ht="9.9499999999999993" customHeight="1">
      <c r="D53" s="211" t="s">
        <v>105</v>
      </c>
      <c r="E53" s="211"/>
      <c r="F53" s="211"/>
    </row>
  </sheetData>
  <mergeCells count="48">
    <mergeCell ref="A37:B37"/>
    <mergeCell ref="A32:B32"/>
    <mergeCell ref="A33:B33"/>
    <mergeCell ref="A34:B34"/>
    <mergeCell ref="A35:B35"/>
    <mergeCell ref="A36:B36"/>
    <mergeCell ref="A27:B27"/>
    <mergeCell ref="A28:B28"/>
    <mergeCell ref="A29:B29"/>
    <mergeCell ref="A30:B30"/>
    <mergeCell ref="A31:B31"/>
    <mergeCell ref="A22:B22"/>
    <mergeCell ref="A23:B23"/>
    <mergeCell ref="A24:B24"/>
    <mergeCell ref="A25:B25"/>
    <mergeCell ref="A26:B26"/>
    <mergeCell ref="A17:B17"/>
    <mergeCell ref="A18:B18"/>
    <mergeCell ref="A19:B19"/>
    <mergeCell ref="A20:B20"/>
    <mergeCell ref="A21:B21"/>
    <mergeCell ref="D49:F49"/>
    <mergeCell ref="D50:F50"/>
    <mergeCell ref="D51:F51"/>
    <mergeCell ref="D52:F52"/>
    <mergeCell ref="D53:F53"/>
    <mergeCell ref="D48:F48"/>
    <mergeCell ref="A38:B38"/>
    <mergeCell ref="A39:B39"/>
    <mergeCell ref="A40:B40"/>
    <mergeCell ref="A44:B44"/>
    <mergeCell ref="D44:F44"/>
    <mergeCell ref="A45:B45"/>
    <mergeCell ref="D45:F45"/>
    <mergeCell ref="D46:F46"/>
    <mergeCell ref="D47:F47"/>
    <mergeCell ref="B2:F2"/>
    <mergeCell ref="B3:F3"/>
    <mergeCell ref="B4:F4"/>
    <mergeCell ref="A5:F5"/>
    <mergeCell ref="B6:F6"/>
    <mergeCell ref="A15:B15"/>
    <mergeCell ref="A16:B16"/>
    <mergeCell ref="A8:F8"/>
    <mergeCell ref="A9:B11"/>
    <mergeCell ref="A12:B12"/>
    <mergeCell ref="A13:B13"/>
    <mergeCell ref="A14:B14"/>
  </mergeCells>
  <pageMargins left="0.59055118110236227" right="0.39370078740157483" top="0.47244094488188981" bottom="0.31496062992125984" header="0.39370078740157483" footer="0.27559055118110237"/>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sheetPr>
  <dimension ref="A1:I33"/>
  <sheetViews>
    <sheetView zoomScaleNormal="100" workbookViewId="0">
      <selection activeCell="I10" sqref="I10"/>
    </sheetView>
  </sheetViews>
  <sheetFormatPr defaultRowHeight="12.75"/>
  <cols>
    <col min="1" max="1" width="21.140625" style="12" customWidth="1"/>
    <col min="2" max="2" width="22.28515625" style="12" customWidth="1"/>
    <col min="3" max="3" width="6.85546875" style="12" customWidth="1"/>
    <col min="4" max="4" width="10.140625" style="12" customWidth="1"/>
    <col min="5" max="5" width="13.7109375" style="12" customWidth="1"/>
    <col min="6" max="6" width="18.140625" style="12" customWidth="1"/>
    <col min="7" max="7" width="5.85546875" style="12" customWidth="1"/>
    <col min="8" max="8" width="5.28515625" style="12" customWidth="1"/>
    <col min="9" max="9" width="83.85546875" style="12" customWidth="1"/>
    <col min="10" max="256" width="9.140625" style="12"/>
    <col min="257" max="257" width="51.5703125" style="12" customWidth="1"/>
    <col min="258" max="258" width="6.85546875" style="12" customWidth="1"/>
    <col min="259" max="259" width="9.28515625" style="12" customWidth="1"/>
    <col min="260" max="260" width="14.28515625" style="12" customWidth="1"/>
    <col min="261" max="261" width="12.5703125" style="12" customWidth="1"/>
    <col min="262" max="262" width="39.42578125" style="12" customWidth="1"/>
    <col min="263" max="512" width="9.140625" style="12"/>
    <col min="513" max="513" width="51.5703125" style="12" customWidth="1"/>
    <col min="514" max="514" width="6.85546875" style="12" customWidth="1"/>
    <col min="515" max="515" width="9.28515625" style="12" customWidth="1"/>
    <col min="516" max="516" width="14.28515625" style="12" customWidth="1"/>
    <col min="517" max="517" width="12.5703125" style="12" customWidth="1"/>
    <col min="518" max="518" width="39.42578125" style="12" customWidth="1"/>
    <col min="519" max="768" width="9.140625" style="12"/>
    <col min="769" max="769" width="51.5703125" style="12" customWidth="1"/>
    <col min="770" max="770" width="6.85546875" style="12" customWidth="1"/>
    <col min="771" max="771" width="9.28515625" style="12" customWidth="1"/>
    <col min="772" max="772" width="14.28515625" style="12" customWidth="1"/>
    <col min="773" max="773" width="12.5703125" style="12" customWidth="1"/>
    <col min="774" max="774" width="39.42578125" style="12" customWidth="1"/>
    <col min="775" max="1024" width="9.140625" style="12"/>
    <col min="1025" max="1025" width="51.5703125" style="12" customWidth="1"/>
    <col min="1026" max="1026" width="6.85546875" style="12" customWidth="1"/>
    <col min="1027" max="1027" width="9.28515625" style="12" customWidth="1"/>
    <col min="1028" max="1028" width="14.28515625" style="12" customWidth="1"/>
    <col min="1029" max="1029" width="12.5703125" style="12" customWidth="1"/>
    <col min="1030" max="1030" width="39.42578125" style="12" customWidth="1"/>
    <col min="1031" max="1280" width="9.140625" style="12"/>
    <col min="1281" max="1281" width="51.5703125" style="12" customWidth="1"/>
    <col min="1282" max="1282" width="6.85546875" style="12" customWidth="1"/>
    <col min="1283" max="1283" width="9.28515625" style="12" customWidth="1"/>
    <col min="1284" max="1284" width="14.28515625" style="12" customWidth="1"/>
    <col min="1285" max="1285" width="12.5703125" style="12" customWidth="1"/>
    <col min="1286" max="1286" width="39.42578125" style="12" customWidth="1"/>
    <col min="1287" max="1536" width="9.140625" style="12"/>
    <col min="1537" max="1537" width="51.5703125" style="12" customWidth="1"/>
    <col min="1538" max="1538" width="6.85546875" style="12" customWidth="1"/>
    <col min="1539" max="1539" width="9.28515625" style="12" customWidth="1"/>
    <col min="1540" max="1540" width="14.28515625" style="12" customWidth="1"/>
    <col min="1541" max="1541" width="12.5703125" style="12" customWidth="1"/>
    <col min="1542" max="1542" width="39.42578125" style="12" customWidth="1"/>
    <col min="1543" max="1792" width="9.140625" style="12"/>
    <col min="1793" max="1793" width="51.5703125" style="12" customWidth="1"/>
    <col min="1794" max="1794" width="6.85546875" style="12" customWidth="1"/>
    <col min="1795" max="1795" width="9.28515625" style="12" customWidth="1"/>
    <col min="1796" max="1796" width="14.28515625" style="12" customWidth="1"/>
    <col min="1797" max="1797" width="12.5703125" style="12" customWidth="1"/>
    <col min="1798" max="1798" width="39.42578125" style="12" customWidth="1"/>
    <col min="1799" max="2048" width="9.140625" style="12"/>
    <col min="2049" max="2049" width="51.5703125" style="12" customWidth="1"/>
    <col min="2050" max="2050" width="6.85546875" style="12" customWidth="1"/>
    <col min="2051" max="2051" width="9.28515625" style="12" customWidth="1"/>
    <col min="2052" max="2052" width="14.28515625" style="12" customWidth="1"/>
    <col min="2053" max="2053" width="12.5703125" style="12" customWidth="1"/>
    <col min="2054" max="2054" width="39.42578125" style="12" customWidth="1"/>
    <col min="2055" max="2304" width="9.140625" style="12"/>
    <col min="2305" max="2305" width="51.5703125" style="12" customWidth="1"/>
    <col min="2306" max="2306" width="6.85546875" style="12" customWidth="1"/>
    <col min="2307" max="2307" width="9.28515625" style="12" customWidth="1"/>
    <col min="2308" max="2308" width="14.28515625" style="12" customWidth="1"/>
    <col min="2309" max="2309" width="12.5703125" style="12" customWidth="1"/>
    <col min="2310" max="2310" width="39.42578125" style="12" customWidth="1"/>
    <col min="2311" max="2560" width="9.140625" style="12"/>
    <col min="2561" max="2561" width="51.5703125" style="12" customWidth="1"/>
    <col min="2562" max="2562" width="6.85546875" style="12" customWidth="1"/>
    <col min="2563" max="2563" width="9.28515625" style="12" customWidth="1"/>
    <col min="2564" max="2564" width="14.28515625" style="12" customWidth="1"/>
    <col min="2565" max="2565" width="12.5703125" style="12" customWidth="1"/>
    <col min="2566" max="2566" width="39.42578125" style="12" customWidth="1"/>
    <col min="2567" max="2816" width="9.140625" style="12"/>
    <col min="2817" max="2817" width="51.5703125" style="12" customWidth="1"/>
    <col min="2818" max="2818" width="6.85546875" style="12" customWidth="1"/>
    <col min="2819" max="2819" width="9.28515625" style="12" customWidth="1"/>
    <col min="2820" max="2820" width="14.28515625" style="12" customWidth="1"/>
    <col min="2821" max="2821" width="12.5703125" style="12" customWidth="1"/>
    <col min="2822" max="2822" width="39.42578125" style="12" customWidth="1"/>
    <col min="2823" max="3072" width="9.140625" style="12"/>
    <col min="3073" max="3073" width="51.5703125" style="12" customWidth="1"/>
    <col min="3074" max="3074" width="6.85546875" style="12" customWidth="1"/>
    <col min="3075" max="3075" width="9.28515625" style="12" customWidth="1"/>
    <col min="3076" max="3076" width="14.28515625" style="12" customWidth="1"/>
    <col min="3077" max="3077" width="12.5703125" style="12" customWidth="1"/>
    <col min="3078" max="3078" width="39.42578125" style="12" customWidth="1"/>
    <col min="3079" max="3328" width="9.140625" style="12"/>
    <col min="3329" max="3329" width="51.5703125" style="12" customWidth="1"/>
    <col min="3330" max="3330" width="6.85546875" style="12" customWidth="1"/>
    <col min="3331" max="3331" width="9.28515625" style="12" customWidth="1"/>
    <col min="3332" max="3332" width="14.28515625" style="12" customWidth="1"/>
    <col min="3333" max="3333" width="12.5703125" style="12" customWidth="1"/>
    <col min="3334" max="3334" width="39.42578125" style="12" customWidth="1"/>
    <col min="3335" max="3584" width="9.140625" style="12"/>
    <col min="3585" max="3585" width="51.5703125" style="12" customWidth="1"/>
    <col min="3586" max="3586" width="6.85546875" style="12" customWidth="1"/>
    <col min="3587" max="3587" width="9.28515625" style="12" customWidth="1"/>
    <col min="3588" max="3588" width="14.28515625" style="12" customWidth="1"/>
    <col min="3589" max="3589" width="12.5703125" style="12" customWidth="1"/>
    <col min="3590" max="3590" width="39.42578125" style="12" customWidth="1"/>
    <col min="3591" max="3840" width="9.140625" style="12"/>
    <col min="3841" max="3841" width="51.5703125" style="12" customWidth="1"/>
    <col min="3842" max="3842" width="6.85546875" style="12" customWidth="1"/>
    <col min="3843" max="3843" width="9.28515625" style="12" customWidth="1"/>
    <col min="3844" max="3844" width="14.28515625" style="12" customWidth="1"/>
    <col min="3845" max="3845" width="12.5703125" style="12" customWidth="1"/>
    <col min="3846" max="3846" width="39.42578125" style="12" customWidth="1"/>
    <col min="3847" max="4096" width="9.140625" style="12"/>
    <col min="4097" max="4097" width="51.5703125" style="12" customWidth="1"/>
    <col min="4098" max="4098" width="6.85546875" style="12" customWidth="1"/>
    <col min="4099" max="4099" width="9.28515625" style="12" customWidth="1"/>
    <col min="4100" max="4100" width="14.28515625" style="12" customWidth="1"/>
    <col min="4101" max="4101" width="12.5703125" style="12" customWidth="1"/>
    <col min="4102" max="4102" width="39.42578125" style="12" customWidth="1"/>
    <col min="4103" max="4352" width="9.140625" style="12"/>
    <col min="4353" max="4353" width="51.5703125" style="12" customWidth="1"/>
    <col min="4354" max="4354" width="6.85546875" style="12" customWidth="1"/>
    <col min="4355" max="4355" width="9.28515625" style="12" customWidth="1"/>
    <col min="4356" max="4356" width="14.28515625" style="12" customWidth="1"/>
    <col min="4357" max="4357" width="12.5703125" style="12" customWidth="1"/>
    <col min="4358" max="4358" width="39.42578125" style="12" customWidth="1"/>
    <col min="4359" max="4608" width="9.140625" style="12"/>
    <col min="4609" max="4609" width="51.5703125" style="12" customWidth="1"/>
    <col min="4610" max="4610" width="6.85546875" style="12" customWidth="1"/>
    <col min="4611" max="4611" width="9.28515625" style="12" customWidth="1"/>
    <col min="4612" max="4612" width="14.28515625" style="12" customWidth="1"/>
    <col min="4613" max="4613" width="12.5703125" style="12" customWidth="1"/>
    <col min="4614" max="4614" width="39.42578125" style="12" customWidth="1"/>
    <col min="4615" max="4864" width="9.140625" style="12"/>
    <col min="4865" max="4865" width="51.5703125" style="12" customWidth="1"/>
    <col min="4866" max="4866" width="6.85546875" style="12" customWidth="1"/>
    <col min="4867" max="4867" width="9.28515625" style="12" customWidth="1"/>
    <col min="4868" max="4868" width="14.28515625" style="12" customWidth="1"/>
    <col min="4869" max="4869" width="12.5703125" style="12" customWidth="1"/>
    <col min="4870" max="4870" width="39.42578125" style="12" customWidth="1"/>
    <col min="4871" max="5120" width="9.140625" style="12"/>
    <col min="5121" max="5121" width="51.5703125" style="12" customWidth="1"/>
    <col min="5122" max="5122" width="6.85546875" style="12" customWidth="1"/>
    <col min="5123" max="5123" width="9.28515625" style="12" customWidth="1"/>
    <col min="5124" max="5124" width="14.28515625" style="12" customWidth="1"/>
    <col min="5125" max="5125" width="12.5703125" style="12" customWidth="1"/>
    <col min="5126" max="5126" width="39.42578125" style="12" customWidth="1"/>
    <col min="5127" max="5376" width="9.140625" style="12"/>
    <col min="5377" max="5377" width="51.5703125" style="12" customWidth="1"/>
    <col min="5378" max="5378" width="6.85546875" style="12" customWidth="1"/>
    <col min="5379" max="5379" width="9.28515625" style="12" customWidth="1"/>
    <col min="5380" max="5380" width="14.28515625" style="12" customWidth="1"/>
    <col min="5381" max="5381" width="12.5703125" style="12" customWidth="1"/>
    <col min="5382" max="5382" width="39.42578125" style="12" customWidth="1"/>
    <col min="5383" max="5632" width="9.140625" style="12"/>
    <col min="5633" max="5633" width="51.5703125" style="12" customWidth="1"/>
    <col min="5634" max="5634" width="6.85546875" style="12" customWidth="1"/>
    <col min="5635" max="5635" width="9.28515625" style="12" customWidth="1"/>
    <col min="5636" max="5636" width="14.28515625" style="12" customWidth="1"/>
    <col min="5637" max="5637" width="12.5703125" style="12" customWidth="1"/>
    <col min="5638" max="5638" width="39.42578125" style="12" customWidth="1"/>
    <col min="5639" max="5888" width="9.140625" style="12"/>
    <col min="5889" max="5889" width="51.5703125" style="12" customWidth="1"/>
    <col min="5890" max="5890" width="6.85546875" style="12" customWidth="1"/>
    <col min="5891" max="5891" width="9.28515625" style="12" customWidth="1"/>
    <col min="5892" max="5892" width="14.28515625" style="12" customWidth="1"/>
    <col min="5893" max="5893" width="12.5703125" style="12" customWidth="1"/>
    <col min="5894" max="5894" width="39.42578125" style="12" customWidth="1"/>
    <col min="5895" max="6144" width="9.140625" style="12"/>
    <col min="6145" max="6145" width="51.5703125" style="12" customWidth="1"/>
    <col min="6146" max="6146" width="6.85546875" style="12" customWidth="1"/>
    <col min="6147" max="6147" width="9.28515625" style="12" customWidth="1"/>
    <col min="6148" max="6148" width="14.28515625" style="12" customWidth="1"/>
    <col min="6149" max="6149" width="12.5703125" style="12" customWidth="1"/>
    <col min="6150" max="6150" width="39.42578125" style="12" customWidth="1"/>
    <col min="6151" max="6400" width="9.140625" style="12"/>
    <col min="6401" max="6401" width="51.5703125" style="12" customWidth="1"/>
    <col min="6402" max="6402" width="6.85546875" style="12" customWidth="1"/>
    <col min="6403" max="6403" width="9.28515625" style="12" customWidth="1"/>
    <col min="6404" max="6404" width="14.28515625" style="12" customWidth="1"/>
    <col min="6405" max="6405" width="12.5703125" style="12" customWidth="1"/>
    <col min="6406" max="6406" width="39.42578125" style="12" customWidth="1"/>
    <col min="6407" max="6656" width="9.140625" style="12"/>
    <col min="6657" max="6657" width="51.5703125" style="12" customWidth="1"/>
    <col min="6658" max="6658" width="6.85546875" style="12" customWidth="1"/>
    <col min="6659" max="6659" width="9.28515625" style="12" customWidth="1"/>
    <col min="6660" max="6660" width="14.28515625" style="12" customWidth="1"/>
    <col min="6661" max="6661" width="12.5703125" style="12" customWidth="1"/>
    <col min="6662" max="6662" width="39.42578125" style="12" customWidth="1"/>
    <col min="6663" max="6912" width="9.140625" style="12"/>
    <col min="6913" max="6913" width="51.5703125" style="12" customWidth="1"/>
    <col min="6914" max="6914" width="6.85546875" style="12" customWidth="1"/>
    <col min="6915" max="6915" width="9.28515625" style="12" customWidth="1"/>
    <col min="6916" max="6916" width="14.28515625" style="12" customWidth="1"/>
    <col min="6917" max="6917" width="12.5703125" style="12" customWidth="1"/>
    <col min="6918" max="6918" width="39.42578125" style="12" customWidth="1"/>
    <col min="6919" max="7168" width="9.140625" style="12"/>
    <col min="7169" max="7169" width="51.5703125" style="12" customWidth="1"/>
    <col min="7170" max="7170" width="6.85546875" style="12" customWidth="1"/>
    <col min="7171" max="7171" width="9.28515625" style="12" customWidth="1"/>
    <col min="7172" max="7172" width="14.28515625" style="12" customWidth="1"/>
    <col min="7173" max="7173" width="12.5703125" style="12" customWidth="1"/>
    <col min="7174" max="7174" width="39.42578125" style="12" customWidth="1"/>
    <col min="7175" max="7424" width="9.140625" style="12"/>
    <col min="7425" max="7425" width="51.5703125" style="12" customWidth="1"/>
    <col min="7426" max="7426" width="6.85546875" style="12" customWidth="1"/>
    <col min="7427" max="7427" width="9.28515625" style="12" customWidth="1"/>
    <col min="7428" max="7428" width="14.28515625" style="12" customWidth="1"/>
    <col min="7429" max="7429" width="12.5703125" style="12" customWidth="1"/>
    <col min="7430" max="7430" width="39.42578125" style="12" customWidth="1"/>
    <col min="7431" max="7680" width="9.140625" style="12"/>
    <col min="7681" max="7681" width="51.5703125" style="12" customWidth="1"/>
    <col min="7682" max="7682" width="6.85546875" style="12" customWidth="1"/>
    <col min="7683" max="7683" width="9.28515625" style="12" customWidth="1"/>
    <col min="7684" max="7684" width="14.28515625" style="12" customWidth="1"/>
    <col min="7685" max="7685" width="12.5703125" style="12" customWidth="1"/>
    <col min="7686" max="7686" width="39.42578125" style="12" customWidth="1"/>
    <col min="7687" max="7936" width="9.140625" style="12"/>
    <col min="7937" max="7937" width="51.5703125" style="12" customWidth="1"/>
    <col min="7938" max="7938" width="6.85546875" style="12" customWidth="1"/>
    <col min="7939" max="7939" width="9.28515625" style="12" customWidth="1"/>
    <col min="7940" max="7940" width="14.28515625" style="12" customWidth="1"/>
    <col min="7941" max="7941" width="12.5703125" style="12" customWidth="1"/>
    <col min="7942" max="7942" width="39.42578125" style="12" customWidth="1"/>
    <col min="7943" max="8192" width="9.140625" style="12"/>
    <col min="8193" max="8193" width="51.5703125" style="12" customWidth="1"/>
    <col min="8194" max="8194" width="6.85546875" style="12" customWidth="1"/>
    <col min="8195" max="8195" width="9.28515625" style="12" customWidth="1"/>
    <col min="8196" max="8196" width="14.28515625" style="12" customWidth="1"/>
    <col min="8197" max="8197" width="12.5703125" style="12" customWidth="1"/>
    <col min="8198" max="8198" width="39.42578125" style="12" customWidth="1"/>
    <col min="8199" max="8448" width="9.140625" style="12"/>
    <col min="8449" max="8449" width="51.5703125" style="12" customWidth="1"/>
    <col min="8450" max="8450" width="6.85546875" style="12" customWidth="1"/>
    <col min="8451" max="8451" width="9.28515625" style="12" customWidth="1"/>
    <col min="8452" max="8452" width="14.28515625" style="12" customWidth="1"/>
    <col min="8453" max="8453" width="12.5703125" style="12" customWidth="1"/>
    <col min="8454" max="8454" width="39.42578125" style="12" customWidth="1"/>
    <col min="8455" max="8704" width="9.140625" style="12"/>
    <col min="8705" max="8705" width="51.5703125" style="12" customWidth="1"/>
    <col min="8706" max="8706" width="6.85546875" style="12" customWidth="1"/>
    <col min="8707" max="8707" width="9.28515625" style="12" customWidth="1"/>
    <col min="8708" max="8708" width="14.28515625" style="12" customWidth="1"/>
    <col min="8709" max="8709" width="12.5703125" style="12" customWidth="1"/>
    <col min="8710" max="8710" width="39.42578125" style="12" customWidth="1"/>
    <col min="8711" max="8960" width="9.140625" style="12"/>
    <col min="8961" max="8961" width="51.5703125" style="12" customWidth="1"/>
    <col min="8962" max="8962" width="6.85546875" style="12" customWidth="1"/>
    <col min="8963" max="8963" width="9.28515625" style="12" customWidth="1"/>
    <col min="8964" max="8964" width="14.28515625" style="12" customWidth="1"/>
    <col min="8965" max="8965" width="12.5703125" style="12" customWidth="1"/>
    <col min="8966" max="8966" width="39.42578125" style="12" customWidth="1"/>
    <col min="8967" max="9216" width="9.140625" style="12"/>
    <col min="9217" max="9217" width="51.5703125" style="12" customWidth="1"/>
    <col min="9218" max="9218" width="6.85546875" style="12" customWidth="1"/>
    <col min="9219" max="9219" width="9.28515625" style="12" customWidth="1"/>
    <col min="9220" max="9220" width="14.28515625" style="12" customWidth="1"/>
    <col min="9221" max="9221" width="12.5703125" style="12" customWidth="1"/>
    <col min="9222" max="9222" width="39.42578125" style="12" customWidth="1"/>
    <col min="9223" max="9472" width="9.140625" style="12"/>
    <col min="9473" max="9473" width="51.5703125" style="12" customWidth="1"/>
    <col min="9474" max="9474" width="6.85546875" style="12" customWidth="1"/>
    <col min="9475" max="9475" width="9.28515625" style="12" customWidth="1"/>
    <col min="9476" max="9476" width="14.28515625" style="12" customWidth="1"/>
    <col min="9477" max="9477" width="12.5703125" style="12" customWidth="1"/>
    <col min="9478" max="9478" width="39.42578125" style="12" customWidth="1"/>
    <col min="9479" max="9728" width="9.140625" style="12"/>
    <col min="9729" max="9729" width="51.5703125" style="12" customWidth="1"/>
    <col min="9730" max="9730" width="6.85546875" style="12" customWidth="1"/>
    <col min="9731" max="9731" width="9.28515625" style="12" customWidth="1"/>
    <col min="9732" max="9732" width="14.28515625" style="12" customWidth="1"/>
    <col min="9733" max="9733" width="12.5703125" style="12" customWidth="1"/>
    <col min="9734" max="9734" width="39.42578125" style="12" customWidth="1"/>
    <col min="9735" max="9984" width="9.140625" style="12"/>
    <col min="9985" max="9985" width="51.5703125" style="12" customWidth="1"/>
    <col min="9986" max="9986" width="6.85546875" style="12" customWidth="1"/>
    <col min="9987" max="9987" width="9.28515625" style="12" customWidth="1"/>
    <col min="9988" max="9988" width="14.28515625" style="12" customWidth="1"/>
    <col min="9989" max="9989" width="12.5703125" style="12" customWidth="1"/>
    <col min="9990" max="9990" width="39.42578125" style="12" customWidth="1"/>
    <col min="9991" max="10240" width="9.140625" style="12"/>
    <col min="10241" max="10241" width="51.5703125" style="12" customWidth="1"/>
    <col min="10242" max="10242" width="6.85546875" style="12" customWidth="1"/>
    <col min="10243" max="10243" width="9.28515625" style="12" customWidth="1"/>
    <col min="10244" max="10244" width="14.28515625" style="12" customWidth="1"/>
    <col min="10245" max="10245" width="12.5703125" style="12" customWidth="1"/>
    <col min="10246" max="10246" width="39.42578125" style="12" customWidth="1"/>
    <col min="10247" max="10496" width="9.140625" style="12"/>
    <col min="10497" max="10497" width="51.5703125" style="12" customWidth="1"/>
    <col min="10498" max="10498" width="6.85546875" style="12" customWidth="1"/>
    <col min="10499" max="10499" width="9.28515625" style="12" customWidth="1"/>
    <col min="10500" max="10500" width="14.28515625" style="12" customWidth="1"/>
    <col min="10501" max="10501" width="12.5703125" style="12" customWidth="1"/>
    <col min="10502" max="10502" width="39.42578125" style="12" customWidth="1"/>
    <col min="10503" max="10752" width="9.140625" style="12"/>
    <col min="10753" max="10753" width="51.5703125" style="12" customWidth="1"/>
    <col min="10754" max="10754" width="6.85546875" style="12" customWidth="1"/>
    <col min="10755" max="10755" width="9.28515625" style="12" customWidth="1"/>
    <col min="10756" max="10756" width="14.28515625" style="12" customWidth="1"/>
    <col min="10757" max="10757" width="12.5703125" style="12" customWidth="1"/>
    <col min="10758" max="10758" width="39.42578125" style="12" customWidth="1"/>
    <col min="10759" max="11008" width="9.140625" style="12"/>
    <col min="11009" max="11009" width="51.5703125" style="12" customWidth="1"/>
    <col min="11010" max="11010" width="6.85546875" style="12" customWidth="1"/>
    <col min="11011" max="11011" width="9.28515625" style="12" customWidth="1"/>
    <col min="11012" max="11012" width="14.28515625" style="12" customWidth="1"/>
    <col min="11013" max="11013" width="12.5703125" style="12" customWidth="1"/>
    <col min="11014" max="11014" width="39.42578125" style="12" customWidth="1"/>
    <col min="11015" max="11264" width="9.140625" style="12"/>
    <col min="11265" max="11265" width="51.5703125" style="12" customWidth="1"/>
    <col min="11266" max="11266" width="6.85546875" style="12" customWidth="1"/>
    <col min="11267" max="11267" width="9.28515625" style="12" customWidth="1"/>
    <col min="11268" max="11268" width="14.28515625" style="12" customWidth="1"/>
    <col min="11269" max="11269" width="12.5703125" style="12" customWidth="1"/>
    <col min="11270" max="11270" width="39.42578125" style="12" customWidth="1"/>
    <col min="11271" max="11520" width="9.140625" style="12"/>
    <col min="11521" max="11521" width="51.5703125" style="12" customWidth="1"/>
    <col min="11522" max="11522" width="6.85546875" style="12" customWidth="1"/>
    <col min="11523" max="11523" width="9.28515625" style="12" customWidth="1"/>
    <col min="11524" max="11524" width="14.28515625" style="12" customWidth="1"/>
    <col min="11525" max="11525" width="12.5703125" style="12" customWidth="1"/>
    <col min="11526" max="11526" width="39.42578125" style="12" customWidth="1"/>
    <col min="11527" max="11776" width="9.140625" style="12"/>
    <col min="11777" max="11777" width="51.5703125" style="12" customWidth="1"/>
    <col min="11778" max="11778" width="6.85546875" style="12" customWidth="1"/>
    <col min="11779" max="11779" width="9.28515625" style="12" customWidth="1"/>
    <col min="11780" max="11780" width="14.28515625" style="12" customWidth="1"/>
    <col min="11781" max="11781" width="12.5703125" style="12" customWidth="1"/>
    <col min="11782" max="11782" width="39.42578125" style="12" customWidth="1"/>
    <col min="11783" max="12032" width="9.140625" style="12"/>
    <col min="12033" max="12033" width="51.5703125" style="12" customWidth="1"/>
    <col min="12034" max="12034" width="6.85546875" style="12" customWidth="1"/>
    <col min="12035" max="12035" width="9.28515625" style="12" customWidth="1"/>
    <col min="12036" max="12036" width="14.28515625" style="12" customWidth="1"/>
    <col min="12037" max="12037" width="12.5703125" style="12" customWidth="1"/>
    <col min="12038" max="12038" width="39.42578125" style="12" customWidth="1"/>
    <col min="12039" max="12288" width="9.140625" style="12"/>
    <col min="12289" max="12289" width="51.5703125" style="12" customWidth="1"/>
    <col min="12290" max="12290" width="6.85546875" style="12" customWidth="1"/>
    <col min="12291" max="12291" width="9.28515625" style="12" customWidth="1"/>
    <col min="12292" max="12292" width="14.28515625" style="12" customWidth="1"/>
    <col min="12293" max="12293" width="12.5703125" style="12" customWidth="1"/>
    <col min="12294" max="12294" width="39.42578125" style="12" customWidth="1"/>
    <col min="12295" max="12544" width="9.140625" style="12"/>
    <col min="12545" max="12545" width="51.5703125" style="12" customWidth="1"/>
    <col min="12546" max="12546" width="6.85546875" style="12" customWidth="1"/>
    <col min="12547" max="12547" width="9.28515625" style="12" customWidth="1"/>
    <col min="12548" max="12548" width="14.28515625" style="12" customWidth="1"/>
    <col min="12549" max="12549" width="12.5703125" style="12" customWidth="1"/>
    <col min="12550" max="12550" width="39.42578125" style="12" customWidth="1"/>
    <col min="12551" max="12800" width="9.140625" style="12"/>
    <col min="12801" max="12801" width="51.5703125" style="12" customWidth="1"/>
    <col min="12802" max="12802" width="6.85546875" style="12" customWidth="1"/>
    <col min="12803" max="12803" width="9.28515625" style="12" customWidth="1"/>
    <col min="12804" max="12804" width="14.28515625" style="12" customWidth="1"/>
    <col min="12805" max="12805" width="12.5703125" style="12" customWidth="1"/>
    <col min="12806" max="12806" width="39.42578125" style="12" customWidth="1"/>
    <col min="12807" max="13056" width="9.140625" style="12"/>
    <col min="13057" max="13057" width="51.5703125" style="12" customWidth="1"/>
    <col min="13058" max="13058" width="6.85546875" style="12" customWidth="1"/>
    <col min="13059" max="13059" width="9.28515625" style="12" customWidth="1"/>
    <col min="13060" max="13060" width="14.28515625" style="12" customWidth="1"/>
    <col min="13061" max="13061" width="12.5703125" style="12" customWidth="1"/>
    <col min="13062" max="13062" width="39.42578125" style="12" customWidth="1"/>
    <col min="13063" max="13312" width="9.140625" style="12"/>
    <col min="13313" max="13313" width="51.5703125" style="12" customWidth="1"/>
    <col min="13314" max="13314" width="6.85546875" style="12" customWidth="1"/>
    <col min="13315" max="13315" width="9.28515625" style="12" customWidth="1"/>
    <col min="13316" max="13316" width="14.28515625" style="12" customWidth="1"/>
    <col min="13317" max="13317" width="12.5703125" style="12" customWidth="1"/>
    <col min="13318" max="13318" width="39.42578125" style="12" customWidth="1"/>
    <col min="13319" max="13568" width="9.140625" style="12"/>
    <col min="13569" max="13569" width="51.5703125" style="12" customWidth="1"/>
    <col min="13570" max="13570" width="6.85546875" style="12" customWidth="1"/>
    <col min="13571" max="13571" width="9.28515625" style="12" customWidth="1"/>
    <col min="13572" max="13572" width="14.28515625" style="12" customWidth="1"/>
    <col min="13573" max="13573" width="12.5703125" style="12" customWidth="1"/>
    <col min="13574" max="13574" width="39.42578125" style="12" customWidth="1"/>
    <col min="13575" max="13824" width="9.140625" style="12"/>
    <col min="13825" max="13825" width="51.5703125" style="12" customWidth="1"/>
    <col min="13826" max="13826" width="6.85546875" style="12" customWidth="1"/>
    <col min="13827" max="13827" width="9.28515625" style="12" customWidth="1"/>
    <col min="13828" max="13828" width="14.28515625" style="12" customWidth="1"/>
    <col min="13829" max="13829" width="12.5703125" style="12" customWidth="1"/>
    <col min="13830" max="13830" width="39.42578125" style="12" customWidth="1"/>
    <col min="13831" max="14080" width="9.140625" style="12"/>
    <col min="14081" max="14081" width="51.5703125" style="12" customWidth="1"/>
    <col min="14082" max="14082" width="6.85546875" style="12" customWidth="1"/>
    <col min="14083" max="14083" width="9.28515625" style="12" customWidth="1"/>
    <col min="14084" max="14084" width="14.28515625" style="12" customWidth="1"/>
    <col min="14085" max="14085" width="12.5703125" style="12" customWidth="1"/>
    <col min="14086" max="14086" width="39.42578125" style="12" customWidth="1"/>
    <col min="14087" max="14336" width="9.140625" style="12"/>
    <col min="14337" max="14337" width="51.5703125" style="12" customWidth="1"/>
    <col min="14338" max="14338" width="6.85546875" style="12" customWidth="1"/>
    <col min="14339" max="14339" width="9.28515625" style="12" customWidth="1"/>
    <col min="14340" max="14340" width="14.28515625" style="12" customWidth="1"/>
    <col min="14341" max="14341" width="12.5703125" style="12" customWidth="1"/>
    <col min="14342" max="14342" width="39.42578125" style="12" customWidth="1"/>
    <col min="14343" max="14592" width="9.140625" style="12"/>
    <col min="14593" max="14593" width="51.5703125" style="12" customWidth="1"/>
    <col min="14594" max="14594" width="6.85546875" style="12" customWidth="1"/>
    <col min="14595" max="14595" width="9.28515625" style="12" customWidth="1"/>
    <col min="14596" max="14596" width="14.28515625" style="12" customWidth="1"/>
    <col min="14597" max="14597" width="12.5703125" style="12" customWidth="1"/>
    <col min="14598" max="14598" width="39.42578125" style="12" customWidth="1"/>
    <col min="14599" max="14848" width="9.140625" style="12"/>
    <col min="14849" max="14849" width="51.5703125" style="12" customWidth="1"/>
    <col min="14850" max="14850" width="6.85546875" style="12" customWidth="1"/>
    <col min="14851" max="14851" width="9.28515625" style="12" customWidth="1"/>
    <col min="14852" max="14852" width="14.28515625" style="12" customWidth="1"/>
    <col min="14853" max="14853" width="12.5703125" style="12" customWidth="1"/>
    <col min="14854" max="14854" width="39.42578125" style="12" customWidth="1"/>
    <col min="14855" max="15104" width="9.140625" style="12"/>
    <col min="15105" max="15105" width="51.5703125" style="12" customWidth="1"/>
    <col min="15106" max="15106" width="6.85546875" style="12" customWidth="1"/>
    <col min="15107" max="15107" width="9.28515625" style="12" customWidth="1"/>
    <col min="15108" max="15108" width="14.28515625" style="12" customWidth="1"/>
    <col min="15109" max="15109" width="12.5703125" style="12" customWidth="1"/>
    <col min="15110" max="15110" width="39.42578125" style="12" customWidth="1"/>
    <col min="15111" max="15360" width="9.140625" style="12"/>
    <col min="15361" max="15361" width="51.5703125" style="12" customWidth="1"/>
    <col min="15362" max="15362" width="6.85546875" style="12" customWidth="1"/>
    <col min="15363" max="15363" width="9.28515625" style="12" customWidth="1"/>
    <col min="15364" max="15364" width="14.28515625" style="12" customWidth="1"/>
    <col min="15365" max="15365" width="12.5703125" style="12" customWidth="1"/>
    <col min="15366" max="15366" width="39.42578125" style="12" customWidth="1"/>
    <col min="15367" max="15616" width="9.140625" style="12"/>
    <col min="15617" max="15617" width="51.5703125" style="12" customWidth="1"/>
    <col min="15618" max="15618" width="6.85546875" style="12" customWidth="1"/>
    <col min="15619" max="15619" width="9.28515625" style="12" customWidth="1"/>
    <col min="15620" max="15620" width="14.28515625" style="12" customWidth="1"/>
    <col min="15621" max="15621" width="12.5703125" style="12" customWidth="1"/>
    <col min="15622" max="15622" width="39.42578125" style="12" customWidth="1"/>
    <col min="15623" max="15872" width="9.140625" style="12"/>
    <col min="15873" max="15873" width="51.5703125" style="12" customWidth="1"/>
    <col min="15874" max="15874" width="6.85546875" style="12" customWidth="1"/>
    <col min="15875" max="15875" width="9.28515625" style="12" customWidth="1"/>
    <col min="15876" max="15876" width="14.28515625" style="12" customWidth="1"/>
    <col min="15877" max="15877" width="12.5703125" style="12" customWidth="1"/>
    <col min="15878" max="15878" width="39.42578125" style="12" customWidth="1"/>
    <col min="15879" max="16128" width="9.140625" style="12"/>
    <col min="16129" max="16129" width="51.5703125" style="12" customWidth="1"/>
    <col min="16130" max="16130" width="6.85546875" style="12" customWidth="1"/>
    <col min="16131" max="16131" width="9.28515625" style="12" customWidth="1"/>
    <col min="16132" max="16132" width="14.28515625" style="12" customWidth="1"/>
    <col min="16133" max="16133" width="12.5703125" style="12" customWidth="1"/>
    <col min="16134" max="16134" width="39.42578125" style="12" customWidth="1"/>
    <col min="16135" max="16384" width="9.140625" style="12"/>
  </cols>
  <sheetData>
    <row r="1" spans="1:9" s="11" customFormat="1" ht="36" customHeight="1" thickTop="1" thickBot="1">
      <c r="A1" s="219" t="s">
        <v>109</v>
      </c>
      <c r="B1" s="219"/>
      <c r="C1" s="219"/>
      <c r="D1" s="219"/>
      <c r="E1" s="219"/>
      <c r="F1" s="219"/>
    </row>
    <row r="2" spans="1:9" s="11" customFormat="1" ht="20.100000000000001" customHeight="1" thickTop="1">
      <c r="A2" s="31"/>
      <c r="B2" s="31"/>
      <c r="C2" s="31"/>
      <c r="D2" s="31"/>
      <c r="E2" s="31"/>
      <c r="F2" s="31"/>
    </row>
    <row r="3" spans="1:9" ht="30" customHeight="1">
      <c r="A3" s="10" t="s">
        <v>33</v>
      </c>
      <c r="B3" s="196">
        <f>'Ponudbeni list'!C8</f>
        <v>0</v>
      </c>
      <c r="C3" s="196"/>
      <c r="D3" s="196"/>
      <c r="E3" s="196"/>
      <c r="F3" s="196"/>
    </row>
    <row r="4" spans="1:9" ht="30" customHeight="1">
      <c r="A4" s="10" t="s">
        <v>34</v>
      </c>
      <c r="B4" s="196">
        <f>'Ponudbeni list'!C9</f>
        <v>0</v>
      </c>
      <c r="C4" s="196"/>
      <c r="D4" s="196"/>
      <c r="E4" s="196"/>
      <c r="F4" s="196"/>
    </row>
    <row r="5" spans="1:9" ht="30" customHeight="1">
      <c r="A5" s="10" t="s">
        <v>35</v>
      </c>
      <c r="B5" s="196">
        <f>'Ponudbeni list'!C10</f>
        <v>0</v>
      </c>
      <c r="C5" s="196"/>
      <c r="D5" s="196"/>
      <c r="E5" s="196"/>
      <c r="F5" s="196"/>
    </row>
    <row r="6" spans="1:9" ht="18" customHeight="1">
      <c r="A6" s="10"/>
      <c r="B6" s="32"/>
      <c r="C6" s="32"/>
      <c r="D6" s="32"/>
      <c r="E6" s="32"/>
      <c r="F6" s="32"/>
    </row>
    <row r="7" spans="1:9" ht="18" customHeight="1">
      <c r="A7" s="10"/>
      <c r="B7" s="32"/>
      <c r="C7" s="32"/>
      <c r="D7" s="32"/>
      <c r="E7" s="32"/>
      <c r="F7" s="32"/>
    </row>
    <row r="8" spans="1:9" ht="18" customHeight="1" thickBot="1">
      <c r="A8" s="220"/>
      <c r="B8" s="220"/>
      <c r="C8" s="220"/>
      <c r="D8" s="220"/>
      <c r="E8" s="220"/>
      <c r="F8" s="220"/>
      <c r="I8" s="50" t="s">
        <v>106</v>
      </c>
    </row>
    <row r="9" spans="1:9" s="10" customFormat="1" ht="51.95" customHeight="1">
      <c r="A9" s="30" t="s">
        <v>44</v>
      </c>
      <c r="B9" s="221" t="str">
        <f>'Ponudbeni list'!C5</f>
        <v>Nabava PE-HD plinskih cijevi i spojnog materijala za plinovod, za IVKOM–PLIN d.o.o., Ivanec</v>
      </c>
      <c r="C9" s="221"/>
      <c r="D9" s="221"/>
      <c r="E9" s="221"/>
      <c r="F9" s="222"/>
      <c r="I9" s="51" t="s">
        <v>137</v>
      </c>
    </row>
    <row r="10" spans="1:9" s="10" customFormat="1" ht="51.95" customHeight="1" thickBot="1">
      <c r="A10" s="45" t="s">
        <v>98</v>
      </c>
      <c r="B10" s="223" t="str">
        <f>'Ponudbeni list'!C6</f>
        <v>JN–02–24</v>
      </c>
      <c r="C10" s="223"/>
      <c r="D10" s="223"/>
      <c r="E10" s="223"/>
      <c r="F10" s="224"/>
    </row>
    <row r="11" spans="1:9" ht="15.95" customHeight="1"/>
    <row r="12" spans="1:9" ht="15.95" customHeight="1">
      <c r="F12" s="129"/>
    </row>
    <row r="13" spans="1:9" ht="15.95" customHeight="1"/>
    <row r="14" spans="1:9" s="11" customFormat="1" ht="26.1" customHeight="1">
      <c r="A14" s="225" t="s">
        <v>110</v>
      </c>
      <c r="B14" s="225"/>
      <c r="C14" s="225"/>
      <c r="D14" s="225"/>
      <c r="E14" s="225"/>
      <c r="F14" s="225"/>
    </row>
    <row r="15" spans="1:9" ht="12.95" customHeight="1">
      <c r="A15" s="33"/>
      <c r="B15" s="33"/>
      <c r="C15" s="33"/>
      <c r="D15" s="33"/>
      <c r="E15" s="33"/>
      <c r="F15" s="33"/>
    </row>
    <row r="16" spans="1:9" ht="12.95" customHeight="1">
      <c r="A16" s="33"/>
      <c r="B16" s="33"/>
      <c r="C16" s="33"/>
      <c r="D16" s="33"/>
      <c r="E16" s="33"/>
      <c r="F16" s="33"/>
    </row>
    <row r="17" spans="1:9" ht="62.1" customHeight="1">
      <c r="A17" s="226" t="s">
        <v>311</v>
      </c>
      <c r="B17" s="227"/>
      <c r="C17" s="227"/>
      <c r="D17" s="227"/>
      <c r="E17" s="227"/>
      <c r="F17" s="227"/>
      <c r="I17" s="125"/>
    </row>
    <row r="18" spans="1:9" ht="8.1" customHeight="1">
      <c r="A18" s="228"/>
      <c r="B18" s="228"/>
      <c r="C18" s="228"/>
      <c r="D18" s="228"/>
      <c r="E18" s="228"/>
      <c r="F18" s="228"/>
    </row>
    <row r="19" spans="1:9" ht="15" customHeight="1">
      <c r="A19" s="226" t="s">
        <v>225</v>
      </c>
      <c r="B19" s="227"/>
      <c r="C19" s="227"/>
      <c r="D19" s="227"/>
      <c r="E19" s="227"/>
      <c r="F19" s="227"/>
    </row>
    <row r="20" spans="1:9" ht="8.1" customHeight="1">
      <c r="A20" s="228"/>
      <c r="B20" s="228"/>
      <c r="C20" s="228"/>
      <c r="D20" s="228"/>
      <c r="E20" s="228"/>
      <c r="F20" s="228"/>
    </row>
    <row r="21" spans="1:9" ht="15" customHeight="1">
      <c r="A21" s="226" t="s">
        <v>226</v>
      </c>
      <c r="B21" s="227"/>
      <c r="C21" s="227"/>
      <c r="D21" s="227"/>
      <c r="E21" s="227"/>
      <c r="F21" s="227"/>
    </row>
    <row r="22" spans="1:9" ht="12.95" customHeight="1"/>
    <row r="23" spans="1:9" ht="12.95" customHeight="1"/>
    <row r="24" spans="1:9" ht="12.95" customHeight="1"/>
    <row r="25" spans="1:9" ht="15.95" customHeight="1">
      <c r="A25" s="209">
        <f>'Ponudbeni list'!C22</f>
        <v>0</v>
      </c>
      <c r="B25" s="209"/>
      <c r="C25" s="9"/>
      <c r="D25" s="210" t="s">
        <v>37</v>
      </c>
      <c r="E25" s="210"/>
      <c r="F25" s="210"/>
    </row>
    <row r="26" spans="1:9" ht="9.9499999999999993" customHeight="1">
      <c r="A26" s="211" t="s">
        <v>36</v>
      </c>
      <c r="B26" s="211"/>
      <c r="D26" s="212"/>
      <c r="E26" s="212"/>
      <c r="F26" s="212"/>
    </row>
    <row r="27" spans="1:9" ht="14.25">
      <c r="D27" s="214">
        <f>'Ponudbeni list'!C27</f>
        <v>0</v>
      </c>
      <c r="E27" s="214"/>
      <c r="F27" s="214"/>
    </row>
    <row r="28" spans="1:9" ht="9.9499999999999993" customHeight="1">
      <c r="D28" s="215" t="s">
        <v>38</v>
      </c>
      <c r="E28" s="215"/>
      <c r="F28" s="215"/>
    </row>
    <row r="29" spans="1:9">
      <c r="D29" s="201"/>
      <c r="E29" s="201"/>
      <c r="F29" s="201"/>
    </row>
    <row r="30" spans="1:9">
      <c r="D30" s="201"/>
      <c r="E30" s="201"/>
      <c r="F30" s="201"/>
    </row>
    <row r="31" spans="1:9">
      <c r="D31" s="201"/>
      <c r="E31" s="201"/>
      <c r="F31" s="201"/>
    </row>
    <row r="32" spans="1:9">
      <c r="C32" s="14" t="s">
        <v>43</v>
      </c>
      <c r="D32" s="216"/>
      <c r="E32" s="216"/>
      <c r="F32" s="216"/>
    </row>
    <row r="33" spans="4:6" ht="9.9499999999999993" customHeight="1">
      <c r="D33" s="211" t="s">
        <v>105</v>
      </c>
      <c r="E33" s="211"/>
      <c r="F33" s="211"/>
    </row>
  </sheetData>
  <mergeCells count="24">
    <mergeCell ref="B9:F9"/>
    <mergeCell ref="B10:F10"/>
    <mergeCell ref="A14:F14"/>
    <mergeCell ref="A25:B25"/>
    <mergeCell ref="D25:F25"/>
    <mergeCell ref="A17:F17"/>
    <mergeCell ref="A18:F18"/>
    <mergeCell ref="A19:F19"/>
    <mergeCell ref="A20:F20"/>
    <mergeCell ref="A21:F21"/>
    <mergeCell ref="A1:F1"/>
    <mergeCell ref="B3:F3"/>
    <mergeCell ref="B4:F4"/>
    <mergeCell ref="B5:F5"/>
    <mergeCell ref="A8:F8"/>
    <mergeCell ref="A26:B26"/>
    <mergeCell ref="D26:F26"/>
    <mergeCell ref="D33:F33"/>
    <mergeCell ref="D27:F27"/>
    <mergeCell ref="D28:F28"/>
    <mergeCell ref="D29:F29"/>
    <mergeCell ref="D30:F30"/>
    <mergeCell ref="D31:F31"/>
    <mergeCell ref="D32:F32"/>
  </mergeCells>
  <pageMargins left="0.59055118110236227" right="0.39370078740157483" top="0.78740157480314965" bottom="0.31496062992125984" header="0.39370078740157483" footer="0.2755905511811023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sheetPr>
  <dimension ref="A1:K113"/>
  <sheetViews>
    <sheetView zoomScale="130" zoomScaleNormal="130" zoomScaleSheetLayoutView="140" workbookViewId="0">
      <selection activeCell="J3" sqref="J3"/>
    </sheetView>
  </sheetViews>
  <sheetFormatPr defaultRowHeight="15"/>
  <cols>
    <col min="1" max="1" width="3.28515625" style="39" customWidth="1"/>
    <col min="2" max="2" width="9" style="39" customWidth="1"/>
    <col min="3" max="3" width="21.5703125" style="38" customWidth="1"/>
    <col min="4" max="4" width="8.42578125" style="38" customWidth="1"/>
    <col min="5" max="5" width="10.140625" style="38" customWidth="1"/>
    <col min="6" max="6" width="12.28515625" style="37" customWidth="1"/>
    <col min="7" max="7" width="9.28515625" style="36" customWidth="1"/>
    <col min="8" max="8" width="8.5703125" style="36" customWidth="1"/>
    <col min="9" max="9" width="5.7109375" style="36" customWidth="1"/>
    <col min="10" max="10" width="90.140625" style="36" customWidth="1"/>
    <col min="11" max="11" width="11.5703125" style="35" customWidth="1"/>
    <col min="12" max="12" width="12.140625" style="34" customWidth="1"/>
    <col min="13" max="13" width="6.42578125" style="34" customWidth="1"/>
    <col min="14" max="14" width="10.42578125" style="34" customWidth="1"/>
    <col min="15" max="17" width="9.140625" style="34"/>
    <col min="18" max="18" width="6.5703125" style="34" customWidth="1"/>
    <col min="19" max="19" width="7.7109375" style="34" customWidth="1"/>
    <col min="20" max="20" width="9.28515625" style="34" customWidth="1"/>
    <col min="21" max="21" width="8" style="34" customWidth="1"/>
    <col min="22" max="22" width="8.28515625" style="34" customWidth="1"/>
    <col min="23" max="256" width="9.140625" style="34"/>
    <col min="257" max="257" width="5.28515625" style="34" customWidth="1"/>
    <col min="258" max="258" width="8.5703125" style="34" customWidth="1"/>
    <col min="259" max="259" width="21.5703125" style="34" customWidth="1"/>
    <col min="260" max="260" width="8.42578125" style="34" customWidth="1"/>
    <col min="261" max="261" width="10.140625" style="34" customWidth="1"/>
    <col min="262" max="262" width="12.28515625" style="34" customWidth="1"/>
    <col min="263" max="263" width="9.28515625" style="34" customWidth="1"/>
    <col min="264" max="264" width="10.7109375" style="34" customWidth="1"/>
    <col min="265" max="265" width="5.7109375" style="34" customWidth="1"/>
    <col min="266" max="266" width="7.42578125" style="34" customWidth="1"/>
    <col min="267" max="267" width="11.5703125" style="34" customWidth="1"/>
    <col min="268" max="268" width="12.140625" style="34" customWidth="1"/>
    <col min="269" max="269" width="6.42578125" style="34" customWidth="1"/>
    <col min="270" max="270" width="10.42578125" style="34" customWidth="1"/>
    <col min="271" max="273" width="9.140625" style="34"/>
    <col min="274" max="274" width="6.5703125" style="34" customWidth="1"/>
    <col min="275" max="275" width="7.7109375" style="34" customWidth="1"/>
    <col min="276" max="276" width="9.28515625" style="34" customWidth="1"/>
    <col min="277" max="277" width="8" style="34" customWidth="1"/>
    <col min="278" max="278" width="8.28515625" style="34" customWidth="1"/>
    <col min="279" max="512" width="9.140625" style="34"/>
    <col min="513" max="513" width="5.28515625" style="34" customWidth="1"/>
    <col min="514" max="514" width="8.5703125" style="34" customWidth="1"/>
    <col min="515" max="515" width="21.5703125" style="34" customWidth="1"/>
    <col min="516" max="516" width="8.42578125" style="34" customWidth="1"/>
    <col min="517" max="517" width="10.140625" style="34" customWidth="1"/>
    <col min="518" max="518" width="12.28515625" style="34" customWidth="1"/>
    <col min="519" max="519" width="9.28515625" style="34" customWidth="1"/>
    <col min="520" max="520" width="10.7109375" style="34" customWidth="1"/>
    <col min="521" max="521" width="5.7109375" style="34" customWidth="1"/>
    <col min="522" max="522" width="7.42578125" style="34" customWidth="1"/>
    <col min="523" max="523" width="11.5703125" style="34" customWidth="1"/>
    <col min="524" max="524" width="12.140625" style="34" customWidth="1"/>
    <col min="525" max="525" width="6.42578125" style="34" customWidth="1"/>
    <col min="526" max="526" width="10.42578125" style="34" customWidth="1"/>
    <col min="527" max="529" width="9.140625" style="34"/>
    <col min="530" max="530" width="6.5703125" style="34" customWidth="1"/>
    <col min="531" max="531" width="7.7109375" style="34" customWidth="1"/>
    <col min="532" max="532" width="9.28515625" style="34" customWidth="1"/>
    <col min="533" max="533" width="8" style="34" customWidth="1"/>
    <col min="534" max="534" width="8.28515625" style="34" customWidth="1"/>
    <col min="535" max="768" width="9.140625" style="34"/>
    <col min="769" max="769" width="5.28515625" style="34" customWidth="1"/>
    <col min="770" max="770" width="8.5703125" style="34" customWidth="1"/>
    <col min="771" max="771" width="21.5703125" style="34" customWidth="1"/>
    <col min="772" max="772" width="8.42578125" style="34" customWidth="1"/>
    <col min="773" max="773" width="10.140625" style="34" customWidth="1"/>
    <col min="774" max="774" width="12.28515625" style="34" customWidth="1"/>
    <col min="775" max="775" width="9.28515625" style="34" customWidth="1"/>
    <col min="776" max="776" width="10.7109375" style="34" customWidth="1"/>
    <col min="777" max="777" width="5.7109375" style="34" customWidth="1"/>
    <col min="778" max="778" width="7.42578125" style="34" customWidth="1"/>
    <col min="779" max="779" width="11.5703125" style="34" customWidth="1"/>
    <col min="780" max="780" width="12.140625" style="34" customWidth="1"/>
    <col min="781" max="781" width="6.42578125" style="34" customWidth="1"/>
    <col min="782" max="782" width="10.42578125" style="34" customWidth="1"/>
    <col min="783" max="785" width="9.140625" style="34"/>
    <col min="786" max="786" width="6.5703125" style="34" customWidth="1"/>
    <col min="787" max="787" width="7.7109375" style="34" customWidth="1"/>
    <col min="788" max="788" width="9.28515625" style="34" customWidth="1"/>
    <col min="789" max="789" width="8" style="34" customWidth="1"/>
    <col min="790" max="790" width="8.28515625" style="34" customWidth="1"/>
    <col min="791" max="1024" width="9.140625" style="34"/>
    <col min="1025" max="1025" width="5.28515625" style="34" customWidth="1"/>
    <col min="1026" max="1026" width="8.5703125" style="34" customWidth="1"/>
    <col min="1027" max="1027" width="21.5703125" style="34" customWidth="1"/>
    <col min="1028" max="1028" width="8.42578125" style="34" customWidth="1"/>
    <col min="1029" max="1029" width="10.140625" style="34" customWidth="1"/>
    <col min="1030" max="1030" width="12.28515625" style="34" customWidth="1"/>
    <col min="1031" max="1031" width="9.28515625" style="34" customWidth="1"/>
    <col min="1032" max="1032" width="10.7109375" style="34" customWidth="1"/>
    <col min="1033" max="1033" width="5.7109375" style="34" customWidth="1"/>
    <col min="1034" max="1034" width="7.42578125" style="34" customWidth="1"/>
    <col min="1035" max="1035" width="11.5703125" style="34" customWidth="1"/>
    <col min="1036" max="1036" width="12.140625" style="34" customWidth="1"/>
    <col min="1037" max="1037" width="6.42578125" style="34" customWidth="1"/>
    <col min="1038" max="1038" width="10.42578125" style="34" customWidth="1"/>
    <col min="1039" max="1041" width="9.140625" style="34"/>
    <col min="1042" max="1042" width="6.5703125" style="34" customWidth="1"/>
    <col min="1043" max="1043" width="7.7109375" style="34" customWidth="1"/>
    <col min="1044" max="1044" width="9.28515625" style="34" customWidth="1"/>
    <col min="1045" max="1045" width="8" style="34" customWidth="1"/>
    <col min="1046" max="1046" width="8.28515625" style="34" customWidth="1"/>
    <col min="1047" max="1280" width="9.140625" style="34"/>
    <col min="1281" max="1281" width="5.28515625" style="34" customWidth="1"/>
    <col min="1282" max="1282" width="8.5703125" style="34" customWidth="1"/>
    <col min="1283" max="1283" width="21.5703125" style="34" customWidth="1"/>
    <col min="1284" max="1284" width="8.42578125" style="34" customWidth="1"/>
    <col min="1285" max="1285" width="10.140625" style="34" customWidth="1"/>
    <col min="1286" max="1286" width="12.28515625" style="34" customWidth="1"/>
    <col min="1287" max="1287" width="9.28515625" style="34" customWidth="1"/>
    <col min="1288" max="1288" width="10.7109375" style="34" customWidth="1"/>
    <col min="1289" max="1289" width="5.7109375" style="34" customWidth="1"/>
    <col min="1290" max="1290" width="7.42578125" style="34" customWidth="1"/>
    <col min="1291" max="1291" width="11.5703125" style="34" customWidth="1"/>
    <col min="1292" max="1292" width="12.140625" style="34" customWidth="1"/>
    <col min="1293" max="1293" width="6.42578125" style="34" customWidth="1"/>
    <col min="1294" max="1294" width="10.42578125" style="34" customWidth="1"/>
    <col min="1295" max="1297" width="9.140625" style="34"/>
    <col min="1298" max="1298" width="6.5703125" style="34" customWidth="1"/>
    <col min="1299" max="1299" width="7.7109375" style="34" customWidth="1"/>
    <col min="1300" max="1300" width="9.28515625" style="34" customWidth="1"/>
    <col min="1301" max="1301" width="8" style="34" customWidth="1"/>
    <col min="1302" max="1302" width="8.28515625" style="34" customWidth="1"/>
    <col min="1303" max="1536" width="9.140625" style="34"/>
    <col min="1537" max="1537" width="5.28515625" style="34" customWidth="1"/>
    <col min="1538" max="1538" width="8.5703125" style="34" customWidth="1"/>
    <col min="1539" max="1539" width="21.5703125" style="34" customWidth="1"/>
    <col min="1540" max="1540" width="8.42578125" style="34" customWidth="1"/>
    <col min="1541" max="1541" width="10.140625" style="34" customWidth="1"/>
    <col min="1542" max="1542" width="12.28515625" style="34" customWidth="1"/>
    <col min="1543" max="1543" width="9.28515625" style="34" customWidth="1"/>
    <col min="1544" max="1544" width="10.7109375" style="34" customWidth="1"/>
    <col min="1545" max="1545" width="5.7109375" style="34" customWidth="1"/>
    <col min="1546" max="1546" width="7.42578125" style="34" customWidth="1"/>
    <col min="1547" max="1547" width="11.5703125" style="34" customWidth="1"/>
    <col min="1548" max="1548" width="12.140625" style="34" customWidth="1"/>
    <col min="1549" max="1549" width="6.42578125" style="34" customWidth="1"/>
    <col min="1550" max="1550" width="10.42578125" style="34" customWidth="1"/>
    <col min="1551" max="1553" width="9.140625" style="34"/>
    <col min="1554" max="1554" width="6.5703125" style="34" customWidth="1"/>
    <col min="1555" max="1555" width="7.7109375" style="34" customWidth="1"/>
    <col min="1556" max="1556" width="9.28515625" style="34" customWidth="1"/>
    <col min="1557" max="1557" width="8" style="34" customWidth="1"/>
    <col min="1558" max="1558" width="8.28515625" style="34" customWidth="1"/>
    <col min="1559" max="1792" width="9.140625" style="34"/>
    <col min="1793" max="1793" width="5.28515625" style="34" customWidth="1"/>
    <col min="1794" max="1794" width="8.5703125" style="34" customWidth="1"/>
    <col min="1795" max="1795" width="21.5703125" style="34" customWidth="1"/>
    <col min="1796" max="1796" width="8.42578125" style="34" customWidth="1"/>
    <col min="1797" max="1797" width="10.140625" style="34" customWidth="1"/>
    <col min="1798" max="1798" width="12.28515625" style="34" customWidth="1"/>
    <col min="1799" max="1799" width="9.28515625" style="34" customWidth="1"/>
    <col min="1800" max="1800" width="10.7109375" style="34" customWidth="1"/>
    <col min="1801" max="1801" width="5.7109375" style="34" customWidth="1"/>
    <col min="1802" max="1802" width="7.42578125" style="34" customWidth="1"/>
    <col min="1803" max="1803" width="11.5703125" style="34" customWidth="1"/>
    <col min="1804" max="1804" width="12.140625" style="34" customWidth="1"/>
    <col min="1805" max="1805" width="6.42578125" style="34" customWidth="1"/>
    <col min="1806" max="1806" width="10.42578125" style="34" customWidth="1"/>
    <col min="1807" max="1809" width="9.140625" style="34"/>
    <col min="1810" max="1810" width="6.5703125" style="34" customWidth="1"/>
    <col min="1811" max="1811" width="7.7109375" style="34" customWidth="1"/>
    <col min="1812" max="1812" width="9.28515625" style="34" customWidth="1"/>
    <col min="1813" max="1813" width="8" style="34" customWidth="1"/>
    <col min="1814" max="1814" width="8.28515625" style="34" customWidth="1"/>
    <col min="1815" max="2048" width="9.140625" style="34"/>
    <col min="2049" max="2049" width="5.28515625" style="34" customWidth="1"/>
    <col min="2050" max="2050" width="8.5703125" style="34" customWidth="1"/>
    <col min="2051" max="2051" width="21.5703125" style="34" customWidth="1"/>
    <col min="2052" max="2052" width="8.42578125" style="34" customWidth="1"/>
    <col min="2053" max="2053" width="10.140625" style="34" customWidth="1"/>
    <col min="2054" max="2054" width="12.28515625" style="34" customWidth="1"/>
    <col min="2055" max="2055" width="9.28515625" style="34" customWidth="1"/>
    <col min="2056" max="2056" width="10.7109375" style="34" customWidth="1"/>
    <col min="2057" max="2057" width="5.7109375" style="34" customWidth="1"/>
    <col min="2058" max="2058" width="7.42578125" style="34" customWidth="1"/>
    <col min="2059" max="2059" width="11.5703125" style="34" customWidth="1"/>
    <col min="2060" max="2060" width="12.140625" style="34" customWidth="1"/>
    <col min="2061" max="2061" width="6.42578125" style="34" customWidth="1"/>
    <col min="2062" max="2062" width="10.42578125" style="34" customWidth="1"/>
    <col min="2063" max="2065" width="9.140625" style="34"/>
    <col min="2066" max="2066" width="6.5703125" style="34" customWidth="1"/>
    <col min="2067" max="2067" width="7.7109375" style="34" customWidth="1"/>
    <col min="2068" max="2068" width="9.28515625" style="34" customWidth="1"/>
    <col min="2069" max="2069" width="8" style="34" customWidth="1"/>
    <col min="2070" max="2070" width="8.28515625" style="34" customWidth="1"/>
    <col min="2071" max="2304" width="9.140625" style="34"/>
    <col min="2305" max="2305" width="5.28515625" style="34" customWidth="1"/>
    <col min="2306" max="2306" width="8.5703125" style="34" customWidth="1"/>
    <col min="2307" max="2307" width="21.5703125" style="34" customWidth="1"/>
    <col min="2308" max="2308" width="8.42578125" style="34" customWidth="1"/>
    <col min="2309" max="2309" width="10.140625" style="34" customWidth="1"/>
    <col min="2310" max="2310" width="12.28515625" style="34" customWidth="1"/>
    <col min="2311" max="2311" width="9.28515625" style="34" customWidth="1"/>
    <col min="2312" max="2312" width="10.7109375" style="34" customWidth="1"/>
    <col min="2313" max="2313" width="5.7109375" style="34" customWidth="1"/>
    <col min="2314" max="2314" width="7.42578125" style="34" customWidth="1"/>
    <col min="2315" max="2315" width="11.5703125" style="34" customWidth="1"/>
    <col min="2316" max="2316" width="12.140625" style="34" customWidth="1"/>
    <col min="2317" max="2317" width="6.42578125" style="34" customWidth="1"/>
    <col min="2318" max="2318" width="10.42578125" style="34" customWidth="1"/>
    <col min="2319" max="2321" width="9.140625" style="34"/>
    <col min="2322" max="2322" width="6.5703125" style="34" customWidth="1"/>
    <col min="2323" max="2323" width="7.7109375" style="34" customWidth="1"/>
    <col min="2324" max="2324" width="9.28515625" style="34" customWidth="1"/>
    <col min="2325" max="2325" width="8" style="34" customWidth="1"/>
    <col min="2326" max="2326" width="8.28515625" style="34" customWidth="1"/>
    <col min="2327" max="2560" width="9.140625" style="34"/>
    <col min="2561" max="2561" width="5.28515625" style="34" customWidth="1"/>
    <col min="2562" max="2562" width="8.5703125" style="34" customWidth="1"/>
    <col min="2563" max="2563" width="21.5703125" style="34" customWidth="1"/>
    <col min="2564" max="2564" width="8.42578125" style="34" customWidth="1"/>
    <col min="2565" max="2565" width="10.140625" style="34" customWidth="1"/>
    <col min="2566" max="2566" width="12.28515625" style="34" customWidth="1"/>
    <col min="2567" max="2567" width="9.28515625" style="34" customWidth="1"/>
    <col min="2568" max="2568" width="10.7109375" style="34" customWidth="1"/>
    <col min="2569" max="2569" width="5.7109375" style="34" customWidth="1"/>
    <col min="2570" max="2570" width="7.42578125" style="34" customWidth="1"/>
    <col min="2571" max="2571" width="11.5703125" style="34" customWidth="1"/>
    <col min="2572" max="2572" width="12.140625" style="34" customWidth="1"/>
    <col min="2573" max="2573" width="6.42578125" style="34" customWidth="1"/>
    <col min="2574" max="2574" width="10.42578125" style="34" customWidth="1"/>
    <col min="2575" max="2577" width="9.140625" style="34"/>
    <col min="2578" max="2578" width="6.5703125" style="34" customWidth="1"/>
    <col min="2579" max="2579" width="7.7109375" style="34" customWidth="1"/>
    <col min="2580" max="2580" width="9.28515625" style="34" customWidth="1"/>
    <col min="2581" max="2581" width="8" style="34" customWidth="1"/>
    <col min="2582" max="2582" width="8.28515625" style="34" customWidth="1"/>
    <col min="2583" max="2816" width="9.140625" style="34"/>
    <col min="2817" max="2817" width="5.28515625" style="34" customWidth="1"/>
    <col min="2818" max="2818" width="8.5703125" style="34" customWidth="1"/>
    <col min="2819" max="2819" width="21.5703125" style="34" customWidth="1"/>
    <col min="2820" max="2820" width="8.42578125" style="34" customWidth="1"/>
    <col min="2821" max="2821" width="10.140625" style="34" customWidth="1"/>
    <col min="2822" max="2822" width="12.28515625" style="34" customWidth="1"/>
    <col min="2823" max="2823" width="9.28515625" style="34" customWidth="1"/>
    <col min="2824" max="2824" width="10.7109375" style="34" customWidth="1"/>
    <col min="2825" max="2825" width="5.7109375" style="34" customWidth="1"/>
    <col min="2826" max="2826" width="7.42578125" style="34" customWidth="1"/>
    <col min="2827" max="2827" width="11.5703125" style="34" customWidth="1"/>
    <col min="2828" max="2828" width="12.140625" style="34" customWidth="1"/>
    <col min="2829" max="2829" width="6.42578125" style="34" customWidth="1"/>
    <col min="2830" max="2830" width="10.42578125" style="34" customWidth="1"/>
    <col min="2831" max="2833" width="9.140625" style="34"/>
    <col min="2834" max="2834" width="6.5703125" style="34" customWidth="1"/>
    <col min="2835" max="2835" width="7.7109375" style="34" customWidth="1"/>
    <col min="2836" max="2836" width="9.28515625" style="34" customWidth="1"/>
    <col min="2837" max="2837" width="8" style="34" customWidth="1"/>
    <col min="2838" max="2838" width="8.28515625" style="34" customWidth="1"/>
    <col min="2839" max="3072" width="9.140625" style="34"/>
    <col min="3073" max="3073" width="5.28515625" style="34" customWidth="1"/>
    <col min="3074" max="3074" width="8.5703125" style="34" customWidth="1"/>
    <col min="3075" max="3075" width="21.5703125" style="34" customWidth="1"/>
    <col min="3076" max="3076" width="8.42578125" style="34" customWidth="1"/>
    <col min="3077" max="3077" width="10.140625" style="34" customWidth="1"/>
    <col min="3078" max="3078" width="12.28515625" style="34" customWidth="1"/>
    <col min="3079" max="3079" width="9.28515625" style="34" customWidth="1"/>
    <col min="3080" max="3080" width="10.7109375" style="34" customWidth="1"/>
    <col min="3081" max="3081" width="5.7109375" style="34" customWidth="1"/>
    <col min="3082" max="3082" width="7.42578125" style="34" customWidth="1"/>
    <col min="3083" max="3083" width="11.5703125" style="34" customWidth="1"/>
    <col min="3084" max="3084" width="12.140625" style="34" customWidth="1"/>
    <col min="3085" max="3085" width="6.42578125" style="34" customWidth="1"/>
    <col min="3086" max="3086" width="10.42578125" style="34" customWidth="1"/>
    <col min="3087" max="3089" width="9.140625" style="34"/>
    <col min="3090" max="3090" width="6.5703125" style="34" customWidth="1"/>
    <col min="3091" max="3091" width="7.7109375" style="34" customWidth="1"/>
    <col min="3092" max="3092" width="9.28515625" style="34" customWidth="1"/>
    <col min="3093" max="3093" width="8" style="34" customWidth="1"/>
    <col min="3094" max="3094" width="8.28515625" style="34" customWidth="1"/>
    <col min="3095" max="3328" width="9.140625" style="34"/>
    <col min="3329" max="3329" width="5.28515625" style="34" customWidth="1"/>
    <col min="3330" max="3330" width="8.5703125" style="34" customWidth="1"/>
    <col min="3331" max="3331" width="21.5703125" style="34" customWidth="1"/>
    <col min="3332" max="3332" width="8.42578125" style="34" customWidth="1"/>
    <col min="3333" max="3333" width="10.140625" style="34" customWidth="1"/>
    <col min="3334" max="3334" width="12.28515625" style="34" customWidth="1"/>
    <col min="3335" max="3335" width="9.28515625" style="34" customWidth="1"/>
    <col min="3336" max="3336" width="10.7109375" style="34" customWidth="1"/>
    <col min="3337" max="3337" width="5.7109375" style="34" customWidth="1"/>
    <col min="3338" max="3338" width="7.42578125" style="34" customWidth="1"/>
    <col min="3339" max="3339" width="11.5703125" style="34" customWidth="1"/>
    <col min="3340" max="3340" width="12.140625" style="34" customWidth="1"/>
    <col min="3341" max="3341" width="6.42578125" style="34" customWidth="1"/>
    <col min="3342" max="3342" width="10.42578125" style="34" customWidth="1"/>
    <col min="3343" max="3345" width="9.140625" style="34"/>
    <col min="3346" max="3346" width="6.5703125" style="34" customWidth="1"/>
    <col min="3347" max="3347" width="7.7109375" style="34" customWidth="1"/>
    <col min="3348" max="3348" width="9.28515625" style="34" customWidth="1"/>
    <col min="3349" max="3349" width="8" style="34" customWidth="1"/>
    <col min="3350" max="3350" width="8.28515625" style="34" customWidth="1"/>
    <col min="3351" max="3584" width="9.140625" style="34"/>
    <col min="3585" max="3585" width="5.28515625" style="34" customWidth="1"/>
    <col min="3586" max="3586" width="8.5703125" style="34" customWidth="1"/>
    <col min="3587" max="3587" width="21.5703125" style="34" customWidth="1"/>
    <col min="3588" max="3588" width="8.42578125" style="34" customWidth="1"/>
    <col min="3589" max="3589" width="10.140625" style="34" customWidth="1"/>
    <col min="3590" max="3590" width="12.28515625" style="34" customWidth="1"/>
    <col min="3591" max="3591" width="9.28515625" style="34" customWidth="1"/>
    <col min="3592" max="3592" width="10.7109375" style="34" customWidth="1"/>
    <col min="3593" max="3593" width="5.7109375" style="34" customWidth="1"/>
    <col min="3594" max="3594" width="7.42578125" style="34" customWidth="1"/>
    <col min="3595" max="3595" width="11.5703125" style="34" customWidth="1"/>
    <col min="3596" max="3596" width="12.140625" style="34" customWidth="1"/>
    <col min="3597" max="3597" width="6.42578125" style="34" customWidth="1"/>
    <col min="3598" max="3598" width="10.42578125" style="34" customWidth="1"/>
    <col min="3599" max="3601" width="9.140625" style="34"/>
    <col min="3602" max="3602" width="6.5703125" style="34" customWidth="1"/>
    <col min="3603" max="3603" width="7.7109375" style="34" customWidth="1"/>
    <col min="3604" max="3604" width="9.28515625" style="34" customWidth="1"/>
    <col min="3605" max="3605" width="8" style="34" customWidth="1"/>
    <col min="3606" max="3606" width="8.28515625" style="34" customWidth="1"/>
    <col min="3607" max="3840" width="9.140625" style="34"/>
    <col min="3841" max="3841" width="5.28515625" style="34" customWidth="1"/>
    <col min="3842" max="3842" width="8.5703125" style="34" customWidth="1"/>
    <col min="3843" max="3843" width="21.5703125" style="34" customWidth="1"/>
    <col min="3844" max="3844" width="8.42578125" style="34" customWidth="1"/>
    <col min="3845" max="3845" width="10.140625" style="34" customWidth="1"/>
    <col min="3846" max="3846" width="12.28515625" style="34" customWidth="1"/>
    <col min="3847" max="3847" width="9.28515625" style="34" customWidth="1"/>
    <col min="3848" max="3848" width="10.7109375" style="34" customWidth="1"/>
    <col min="3849" max="3849" width="5.7109375" style="34" customWidth="1"/>
    <col min="3850" max="3850" width="7.42578125" style="34" customWidth="1"/>
    <col min="3851" max="3851" width="11.5703125" style="34" customWidth="1"/>
    <col min="3852" max="3852" width="12.140625" style="34" customWidth="1"/>
    <col min="3853" max="3853" width="6.42578125" style="34" customWidth="1"/>
    <col min="3854" max="3854" width="10.42578125" style="34" customWidth="1"/>
    <col min="3855" max="3857" width="9.140625" style="34"/>
    <col min="3858" max="3858" width="6.5703125" style="34" customWidth="1"/>
    <col min="3859" max="3859" width="7.7109375" style="34" customWidth="1"/>
    <col min="3860" max="3860" width="9.28515625" style="34" customWidth="1"/>
    <col min="3861" max="3861" width="8" style="34" customWidth="1"/>
    <col min="3862" max="3862" width="8.28515625" style="34" customWidth="1"/>
    <col min="3863" max="4096" width="9.140625" style="34"/>
    <col min="4097" max="4097" width="5.28515625" style="34" customWidth="1"/>
    <col min="4098" max="4098" width="8.5703125" style="34" customWidth="1"/>
    <col min="4099" max="4099" width="21.5703125" style="34" customWidth="1"/>
    <col min="4100" max="4100" width="8.42578125" style="34" customWidth="1"/>
    <col min="4101" max="4101" width="10.140625" style="34" customWidth="1"/>
    <col min="4102" max="4102" width="12.28515625" style="34" customWidth="1"/>
    <col min="4103" max="4103" width="9.28515625" style="34" customWidth="1"/>
    <col min="4104" max="4104" width="10.7109375" style="34" customWidth="1"/>
    <col min="4105" max="4105" width="5.7109375" style="34" customWidth="1"/>
    <col min="4106" max="4106" width="7.42578125" style="34" customWidth="1"/>
    <col min="4107" max="4107" width="11.5703125" style="34" customWidth="1"/>
    <col min="4108" max="4108" width="12.140625" style="34" customWidth="1"/>
    <col min="4109" max="4109" width="6.42578125" style="34" customWidth="1"/>
    <col min="4110" max="4110" width="10.42578125" style="34" customWidth="1"/>
    <col min="4111" max="4113" width="9.140625" style="34"/>
    <col min="4114" max="4114" width="6.5703125" style="34" customWidth="1"/>
    <col min="4115" max="4115" width="7.7109375" style="34" customWidth="1"/>
    <col min="4116" max="4116" width="9.28515625" style="34" customWidth="1"/>
    <col min="4117" max="4117" width="8" style="34" customWidth="1"/>
    <col min="4118" max="4118" width="8.28515625" style="34" customWidth="1"/>
    <col min="4119" max="4352" width="9.140625" style="34"/>
    <col min="4353" max="4353" width="5.28515625" style="34" customWidth="1"/>
    <col min="4354" max="4354" width="8.5703125" style="34" customWidth="1"/>
    <col min="4355" max="4355" width="21.5703125" style="34" customWidth="1"/>
    <col min="4356" max="4356" width="8.42578125" style="34" customWidth="1"/>
    <col min="4357" max="4357" width="10.140625" style="34" customWidth="1"/>
    <col min="4358" max="4358" width="12.28515625" style="34" customWidth="1"/>
    <col min="4359" max="4359" width="9.28515625" style="34" customWidth="1"/>
    <col min="4360" max="4360" width="10.7109375" style="34" customWidth="1"/>
    <col min="4361" max="4361" width="5.7109375" style="34" customWidth="1"/>
    <col min="4362" max="4362" width="7.42578125" style="34" customWidth="1"/>
    <col min="4363" max="4363" width="11.5703125" style="34" customWidth="1"/>
    <col min="4364" max="4364" width="12.140625" style="34" customWidth="1"/>
    <col min="4365" max="4365" width="6.42578125" style="34" customWidth="1"/>
    <col min="4366" max="4366" width="10.42578125" style="34" customWidth="1"/>
    <col min="4367" max="4369" width="9.140625" style="34"/>
    <col min="4370" max="4370" width="6.5703125" style="34" customWidth="1"/>
    <col min="4371" max="4371" width="7.7109375" style="34" customWidth="1"/>
    <col min="4372" max="4372" width="9.28515625" style="34" customWidth="1"/>
    <col min="4373" max="4373" width="8" style="34" customWidth="1"/>
    <col min="4374" max="4374" width="8.28515625" style="34" customWidth="1"/>
    <col min="4375" max="4608" width="9.140625" style="34"/>
    <col min="4609" max="4609" width="5.28515625" style="34" customWidth="1"/>
    <col min="4610" max="4610" width="8.5703125" style="34" customWidth="1"/>
    <col min="4611" max="4611" width="21.5703125" style="34" customWidth="1"/>
    <col min="4612" max="4612" width="8.42578125" style="34" customWidth="1"/>
    <col min="4613" max="4613" width="10.140625" style="34" customWidth="1"/>
    <col min="4614" max="4614" width="12.28515625" style="34" customWidth="1"/>
    <col min="4615" max="4615" width="9.28515625" style="34" customWidth="1"/>
    <col min="4616" max="4616" width="10.7109375" style="34" customWidth="1"/>
    <col min="4617" max="4617" width="5.7109375" style="34" customWidth="1"/>
    <col min="4618" max="4618" width="7.42578125" style="34" customWidth="1"/>
    <col min="4619" max="4619" width="11.5703125" style="34" customWidth="1"/>
    <col min="4620" max="4620" width="12.140625" style="34" customWidth="1"/>
    <col min="4621" max="4621" width="6.42578125" style="34" customWidth="1"/>
    <col min="4622" max="4622" width="10.42578125" style="34" customWidth="1"/>
    <col min="4623" max="4625" width="9.140625" style="34"/>
    <col min="4626" max="4626" width="6.5703125" style="34" customWidth="1"/>
    <col min="4627" max="4627" width="7.7109375" style="34" customWidth="1"/>
    <col min="4628" max="4628" width="9.28515625" style="34" customWidth="1"/>
    <col min="4629" max="4629" width="8" style="34" customWidth="1"/>
    <col min="4630" max="4630" width="8.28515625" style="34" customWidth="1"/>
    <col min="4631" max="4864" width="9.140625" style="34"/>
    <col min="4865" max="4865" width="5.28515625" style="34" customWidth="1"/>
    <col min="4866" max="4866" width="8.5703125" style="34" customWidth="1"/>
    <col min="4867" max="4867" width="21.5703125" style="34" customWidth="1"/>
    <col min="4868" max="4868" width="8.42578125" style="34" customWidth="1"/>
    <col min="4869" max="4869" width="10.140625" style="34" customWidth="1"/>
    <col min="4870" max="4870" width="12.28515625" style="34" customWidth="1"/>
    <col min="4871" max="4871" width="9.28515625" style="34" customWidth="1"/>
    <col min="4872" max="4872" width="10.7109375" style="34" customWidth="1"/>
    <col min="4873" max="4873" width="5.7109375" style="34" customWidth="1"/>
    <col min="4874" max="4874" width="7.42578125" style="34" customWidth="1"/>
    <col min="4875" max="4875" width="11.5703125" style="34" customWidth="1"/>
    <col min="4876" max="4876" width="12.140625" style="34" customWidth="1"/>
    <col min="4877" max="4877" width="6.42578125" style="34" customWidth="1"/>
    <col min="4878" max="4878" width="10.42578125" style="34" customWidth="1"/>
    <col min="4879" max="4881" width="9.140625" style="34"/>
    <col min="4882" max="4882" width="6.5703125" style="34" customWidth="1"/>
    <col min="4883" max="4883" width="7.7109375" style="34" customWidth="1"/>
    <col min="4884" max="4884" width="9.28515625" style="34" customWidth="1"/>
    <col min="4885" max="4885" width="8" style="34" customWidth="1"/>
    <col min="4886" max="4886" width="8.28515625" style="34" customWidth="1"/>
    <col min="4887" max="5120" width="9.140625" style="34"/>
    <col min="5121" max="5121" width="5.28515625" style="34" customWidth="1"/>
    <col min="5122" max="5122" width="8.5703125" style="34" customWidth="1"/>
    <col min="5123" max="5123" width="21.5703125" style="34" customWidth="1"/>
    <col min="5124" max="5124" width="8.42578125" style="34" customWidth="1"/>
    <col min="5125" max="5125" width="10.140625" style="34" customWidth="1"/>
    <col min="5126" max="5126" width="12.28515625" style="34" customWidth="1"/>
    <col min="5127" max="5127" width="9.28515625" style="34" customWidth="1"/>
    <col min="5128" max="5128" width="10.7109375" style="34" customWidth="1"/>
    <col min="5129" max="5129" width="5.7109375" style="34" customWidth="1"/>
    <col min="5130" max="5130" width="7.42578125" style="34" customWidth="1"/>
    <col min="5131" max="5131" width="11.5703125" style="34" customWidth="1"/>
    <col min="5132" max="5132" width="12.140625" style="34" customWidth="1"/>
    <col min="5133" max="5133" width="6.42578125" style="34" customWidth="1"/>
    <col min="5134" max="5134" width="10.42578125" style="34" customWidth="1"/>
    <col min="5135" max="5137" width="9.140625" style="34"/>
    <col min="5138" max="5138" width="6.5703125" style="34" customWidth="1"/>
    <col min="5139" max="5139" width="7.7109375" style="34" customWidth="1"/>
    <col min="5140" max="5140" width="9.28515625" style="34" customWidth="1"/>
    <col min="5141" max="5141" width="8" style="34" customWidth="1"/>
    <col min="5142" max="5142" width="8.28515625" style="34" customWidth="1"/>
    <col min="5143" max="5376" width="9.140625" style="34"/>
    <col min="5377" max="5377" width="5.28515625" style="34" customWidth="1"/>
    <col min="5378" max="5378" width="8.5703125" style="34" customWidth="1"/>
    <col min="5379" max="5379" width="21.5703125" style="34" customWidth="1"/>
    <col min="5380" max="5380" width="8.42578125" style="34" customWidth="1"/>
    <col min="5381" max="5381" width="10.140625" style="34" customWidth="1"/>
    <col min="5382" max="5382" width="12.28515625" style="34" customWidth="1"/>
    <col min="5383" max="5383" width="9.28515625" style="34" customWidth="1"/>
    <col min="5384" max="5384" width="10.7109375" style="34" customWidth="1"/>
    <col min="5385" max="5385" width="5.7109375" style="34" customWidth="1"/>
    <col min="5386" max="5386" width="7.42578125" style="34" customWidth="1"/>
    <col min="5387" max="5387" width="11.5703125" style="34" customWidth="1"/>
    <col min="5388" max="5388" width="12.140625" style="34" customWidth="1"/>
    <col min="5389" max="5389" width="6.42578125" style="34" customWidth="1"/>
    <col min="5390" max="5390" width="10.42578125" style="34" customWidth="1"/>
    <col min="5391" max="5393" width="9.140625" style="34"/>
    <col min="5394" max="5394" width="6.5703125" style="34" customWidth="1"/>
    <col min="5395" max="5395" width="7.7109375" style="34" customWidth="1"/>
    <col min="5396" max="5396" width="9.28515625" style="34" customWidth="1"/>
    <col min="5397" max="5397" width="8" style="34" customWidth="1"/>
    <col min="5398" max="5398" width="8.28515625" style="34" customWidth="1"/>
    <col min="5399" max="5632" width="9.140625" style="34"/>
    <col min="5633" max="5633" width="5.28515625" style="34" customWidth="1"/>
    <col min="5634" max="5634" width="8.5703125" style="34" customWidth="1"/>
    <col min="5635" max="5635" width="21.5703125" style="34" customWidth="1"/>
    <col min="5636" max="5636" width="8.42578125" style="34" customWidth="1"/>
    <col min="5637" max="5637" width="10.140625" style="34" customWidth="1"/>
    <col min="5638" max="5638" width="12.28515625" style="34" customWidth="1"/>
    <col min="5639" max="5639" width="9.28515625" style="34" customWidth="1"/>
    <col min="5640" max="5640" width="10.7109375" style="34" customWidth="1"/>
    <col min="5641" max="5641" width="5.7109375" style="34" customWidth="1"/>
    <col min="5642" max="5642" width="7.42578125" style="34" customWidth="1"/>
    <col min="5643" max="5643" width="11.5703125" style="34" customWidth="1"/>
    <col min="5644" max="5644" width="12.140625" style="34" customWidth="1"/>
    <col min="5645" max="5645" width="6.42578125" style="34" customWidth="1"/>
    <col min="5646" max="5646" width="10.42578125" style="34" customWidth="1"/>
    <col min="5647" max="5649" width="9.140625" style="34"/>
    <col min="5650" max="5650" width="6.5703125" style="34" customWidth="1"/>
    <col min="5651" max="5651" width="7.7109375" style="34" customWidth="1"/>
    <col min="5652" max="5652" width="9.28515625" style="34" customWidth="1"/>
    <col min="5653" max="5653" width="8" style="34" customWidth="1"/>
    <col min="5654" max="5654" width="8.28515625" style="34" customWidth="1"/>
    <col min="5655" max="5888" width="9.140625" style="34"/>
    <col min="5889" max="5889" width="5.28515625" style="34" customWidth="1"/>
    <col min="5890" max="5890" width="8.5703125" style="34" customWidth="1"/>
    <col min="5891" max="5891" width="21.5703125" style="34" customWidth="1"/>
    <col min="5892" max="5892" width="8.42578125" style="34" customWidth="1"/>
    <col min="5893" max="5893" width="10.140625" style="34" customWidth="1"/>
    <col min="5894" max="5894" width="12.28515625" style="34" customWidth="1"/>
    <col min="5895" max="5895" width="9.28515625" style="34" customWidth="1"/>
    <col min="5896" max="5896" width="10.7109375" style="34" customWidth="1"/>
    <col min="5897" max="5897" width="5.7109375" style="34" customWidth="1"/>
    <col min="5898" max="5898" width="7.42578125" style="34" customWidth="1"/>
    <col min="5899" max="5899" width="11.5703125" style="34" customWidth="1"/>
    <col min="5900" max="5900" width="12.140625" style="34" customWidth="1"/>
    <col min="5901" max="5901" width="6.42578125" style="34" customWidth="1"/>
    <col min="5902" max="5902" width="10.42578125" style="34" customWidth="1"/>
    <col min="5903" max="5905" width="9.140625" style="34"/>
    <col min="5906" max="5906" width="6.5703125" style="34" customWidth="1"/>
    <col min="5907" max="5907" width="7.7109375" style="34" customWidth="1"/>
    <col min="5908" max="5908" width="9.28515625" style="34" customWidth="1"/>
    <col min="5909" max="5909" width="8" style="34" customWidth="1"/>
    <col min="5910" max="5910" width="8.28515625" style="34" customWidth="1"/>
    <col min="5911" max="6144" width="9.140625" style="34"/>
    <col min="6145" max="6145" width="5.28515625" style="34" customWidth="1"/>
    <col min="6146" max="6146" width="8.5703125" style="34" customWidth="1"/>
    <col min="6147" max="6147" width="21.5703125" style="34" customWidth="1"/>
    <col min="6148" max="6148" width="8.42578125" style="34" customWidth="1"/>
    <col min="6149" max="6149" width="10.140625" style="34" customWidth="1"/>
    <col min="6150" max="6150" width="12.28515625" style="34" customWidth="1"/>
    <col min="6151" max="6151" width="9.28515625" style="34" customWidth="1"/>
    <col min="6152" max="6152" width="10.7109375" style="34" customWidth="1"/>
    <col min="6153" max="6153" width="5.7109375" style="34" customWidth="1"/>
    <col min="6154" max="6154" width="7.42578125" style="34" customWidth="1"/>
    <col min="6155" max="6155" width="11.5703125" style="34" customWidth="1"/>
    <col min="6156" max="6156" width="12.140625" style="34" customWidth="1"/>
    <col min="6157" max="6157" width="6.42578125" style="34" customWidth="1"/>
    <col min="6158" max="6158" width="10.42578125" style="34" customWidth="1"/>
    <col min="6159" max="6161" width="9.140625" style="34"/>
    <col min="6162" max="6162" width="6.5703125" style="34" customWidth="1"/>
    <col min="6163" max="6163" width="7.7109375" style="34" customWidth="1"/>
    <col min="6164" max="6164" width="9.28515625" style="34" customWidth="1"/>
    <col min="6165" max="6165" width="8" style="34" customWidth="1"/>
    <col min="6166" max="6166" width="8.28515625" style="34" customWidth="1"/>
    <col min="6167" max="6400" width="9.140625" style="34"/>
    <col min="6401" max="6401" width="5.28515625" style="34" customWidth="1"/>
    <col min="6402" max="6402" width="8.5703125" style="34" customWidth="1"/>
    <col min="6403" max="6403" width="21.5703125" style="34" customWidth="1"/>
    <col min="6404" max="6404" width="8.42578125" style="34" customWidth="1"/>
    <col min="6405" max="6405" width="10.140625" style="34" customWidth="1"/>
    <col min="6406" max="6406" width="12.28515625" style="34" customWidth="1"/>
    <col min="6407" max="6407" width="9.28515625" style="34" customWidth="1"/>
    <col min="6408" max="6408" width="10.7109375" style="34" customWidth="1"/>
    <col min="6409" max="6409" width="5.7109375" style="34" customWidth="1"/>
    <col min="6410" max="6410" width="7.42578125" style="34" customWidth="1"/>
    <col min="6411" max="6411" width="11.5703125" style="34" customWidth="1"/>
    <col min="6412" max="6412" width="12.140625" style="34" customWidth="1"/>
    <col min="6413" max="6413" width="6.42578125" style="34" customWidth="1"/>
    <col min="6414" max="6414" width="10.42578125" style="34" customWidth="1"/>
    <col min="6415" max="6417" width="9.140625" style="34"/>
    <col min="6418" max="6418" width="6.5703125" style="34" customWidth="1"/>
    <col min="6419" max="6419" width="7.7109375" style="34" customWidth="1"/>
    <col min="6420" max="6420" width="9.28515625" style="34" customWidth="1"/>
    <col min="6421" max="6421" width="8" style="34" customWidth="1"/>
    <col min="6422" max="6422" width="8.28515625" style="34" customWidth="1"/>
    <col min="6423" max="6656" width="9.140625" style="34"/>
    <col min="6657" max="6657" width="5.28515625" style="34" customWidth="1"/>
    <col min="6658" max="6658" width="8.5703125" style="34" customWidth="1"/>
    <col min="6659" max="6659" width="21.5703125" style="34" customWidth="1"/>
    <col min="6660" max="6660" width="8.42578125" style="34" customWidth="1"/>
    <col min="6661" max="6661" width="10.140625" style="34" customWidth="1"/>
    <col min="6662" max="6662" width="12.28515625" style="34" customWidth="1"/>
    <col min="6663" max="6663" width="9.28515625" style="34" customWidth="1"/>
    <col min="6664" max="6664" width="10.7109375" style="34" customWidth="1"/>
    <col min="6665" max="6665" width="5.7109375" style="34" customWidth="1"/>
    <col min="6666" max="6666" width="7.42578125" style="34" customWidth="1"/>
    <col min="6667" max="6667" width="11.5703125" style="34" customWidth="1"/>
    <col min="6668" max="6668" width="12.140625" style="34" customWidth="1"/>
    <col min="6669" max="6669" width="6.42578125" style="34" customWidth="1"/>
    <col min="6670" max="6670" width="10.42578125" style="34" customWidth="1"/>
    <col min="6671" max="6673" width="9.140625" style="34"/>
    <col min="6674" max="6674" width="6.5703125" style="34" customWidth="1"/>
    <col min="6675" max="6675" width="7.7109375" style="34" customWidth="1"/>
    <col min="6676" max="6676" width="9.28515625" style="34" customWidth="1"/>
    <col min="6677" max="6677" width="8" style="34" customWidth="1"/>
    <col min="6678" max="6678" width="8.28515625" style="34" customWidth="1"/>
    <col min="6679" max="6912" width="9.140625" style="34"/>
    <col min="6913" max="6913" width="5.28515625" style="34" customWidth="1"/>
    <col min="6914" max="6914" width="8.5703125" style="34" customWidth="1"/>
    <col min="6915" max="6915" width="21.5703125" style="34" customWidth="1"/>
    <col min="6916" max="6916" width="8.42578125" style="34" customWidth="1"/>
    <col min="6917" max="6917" width="10.140625" style="34" customWidth="1"/>
    <col min="6918" max="6918" width="12.28515625" style="34" customWidth="1"/>
    <col min="6919" max="6919" width="9.28515625" style="34" customWidth="1"/>
    <col min="6920" max="6920" width="10.7109375" style="34" customWidth="1"/>
    <col min="6921" max="6921" width="5.7109375" style="34" customWidth="1"/>
    <col min="6922" max="6922" width="7.42578125" style="34" customWidth="1"/>
    <col min="6923" max="6923" width="11.5703125" style="34" customWidth="1"/>
    <col min="6924" max="6924" width="12.140625" style="34" customWidth="1"/>
    <col min="6925" max="6925" width="6.42578125" style="34" customWidth="1"/>
    <col min="6926" max="6926" width="10.42578125" style="34" customWidth="1"/>
    <col min="6927" max="6929" width="9.140625" style="34"/>
    <col min="6930" max="6930" width="6.5703125" style="34" customWidth="1"/>
    <col min="6931" max="6931" width="7.7109375" style="34" customWidth="1"/>
    <col min="6932" max="6932" width="9.28515625" style="34" customWidth="1"/>
    <col min="6933" max="6933" width="8" style="34" customWidth="1"/>
    <col min="6934" max="6934" width="8.28515625" style="34" customWidth="1"/>
    <col min="6935" max="7168" width="9.140625" style="34"/>
    <col min="7169" max="7169" width="5.28515625" style="34" customWidth="1"/>
    <col min="7170" max="7170" width="8.5703125" style="34" customWidth="1"/>
    <col min="7171" max="7171" width="21.5703125" style="34" customWidth="1"/>
    <col min="7172" max="7172" width="8.42578125" style="34" customWidth="1"/>
    <col min="7173" max="7173" width="10.140625" style="34" customWidth="1"/>
    <col min="7174" max="7174" width="12.28515625" style="34" customWidth="1"/>
    <col min="7175" max="7175" width="9.28515625" style="34" customWidth="1"/>
    <col min="7176" max="7176" width="10.7109375" style="34" customWidth="1"/>
    <col min="7177" max="7177" width="5.7109375" style="34" customWidth="1"/>
    <col min="7178" max="7178" width="7.42578125" style="34" customWidth="1"/>
    <col min="7179" max="7179" width="11.5703125" style="34" customWidth="1"/>
    <col min="7180" max="7180" width="12.140625" style="34" customWidth="1"/>
    <col min="7181" max="7181" width="6.42578125" style="34" customWidth="1"/>
    <col min="7182" max="7182" width="10.42578125" style="34" customWidth="1"/>
    <col min="7183" max="7185" width="9.140625" style="34"/>
    <col min="7186" max="7186" width="6.5703125" style="34" customWidth="1"/>
    <col min="7187" max="7187" width="7.7109375" style="34" customWidth="1"/>
    <col min="7188" max="7188" width="9.28515625" style="34" customWidth="1"/>
    <col min="7189" max="7189" width="8" style="34" customWidth="1"/>
    <col min="7190" max="7190" width="8.28515625" style="34" customWidth="1"/>
    <col min="7191" max="7424" width="9.140625" style="34"/>
    <col min="7425" max="7425" width="5.28515625" style="34" customWidth="1"/>
    <col min="7426" max="7426" width="8.5703125" style="34" customWidth="1"/>
    <col min="7427" max="7427" width="21.5703125" style="34" customWidth="1"/>
    <col min="7428" max="7428" width="8.42578125" style="34" customWidth="1"/>
    <col min="7429" max="7429" width="10.140625" style="34" customWidth="1"/>
    <col min="7430" max="7430" width="12.28515625" style="34" customWidth="1"/>
    <col min="7431" max="7431" width="9.28515625" style="34" customWidth="1"/>
    <col min="7432" max="7432" width="10.7109375" style="34" customWidth="1"/>
    <col min="7433" max="7433" width="5.7109375" style="34" customWidth="1"/>
    <col min="7434" max="7434" width="7.42578125" style="34" customWidth="1"/>
    <col min="7435" max="7435" width="11.5703125" style="34" customWidth="1"/>
    <col min="7436" max="7436" width="12.140625" style="34" customWidth="1"/>
    <col min="7437" max="7437" width="6.42578125" style="34" customWidth="1"/>
    <col min="7438" max="7438" width="10.42578125" style="34" customWidth="1"/>
    <col min="7439" max="7441" width="9.140625" style="34"/>
    <col min="7442" max="7442" width="6.5703125" style="34" customWidth="1"/>
    <col min="7443" max="7443" width="7.7109375" style="34" customWidth="1"/>
    <col min="7444" max="7444" width="9.28515625" style="34" customWidth="1"/>
    <col min="7445" max="7445" width="8" style="34" customWidth="1"/>
    <col min="7446" max="7446" width="8.28515625" style="34" customWidth="1"/>
    <col min="7447" max="7680" width="9.140625" style="34"/>
    <col min="7681" max="7681" width="5.28515625" style="34" customWidth="1"/>
    <col min="7682" max="7682" width="8.5703125" style="34" customWidth="1"/>
    <col min="7683" max="7683" width="21.5703125" style="34" customWidth="1"/>
    <col min="7684" max="7684" width="8.42578125" style="34" customWidth="1"/>
    <col min="7685" max="7685" width="10.140625" style="34" customWidth="1"/>
    <col min="7686" max="7686" width="12.28515625" style="34" customWidth="1"/>
    <col min="7687" max="7687" width="9.28515625" style="34" customWidth="1"/>
    <col min="7688" max="7688" width="10.7109375" style="34" customWidth="1"/>
    <col min="7689" max="7689" width="5.7109375" style="34" customWidth="1"/>
    <col min="7690" max="7690" width="7.42578125" style="34" customWidth="1"/>
    <col min="7691" max="7691" width="11.5703125" style="34" customWidth="1"/>
    <col min="7692" max="7692" width="12.140625" style="34" customWidth="1"/>
    <col min="7693" max="7693" width="6.42578125" style="34" customWidth="1"/>
    <col min="7694" max="7694" width="10.42578125" style="34" customWidth="1"/>
    <col min="7695" max="7697" width="9.140625" style="34"/>
    <col min="7698" max="7698" width="6.5703125" style="34" customWidth="1"/>
    <col min="7699" max="7699" width="7.7109375" style="34" customWidth="1"/>
    <col min="7700" max="7700" width="9.28515625" style="34" customWidth="1"/>
    <col min="7701" max="7701" width="8" style="34" customWidth="1"/>
    <col min="7702" max="7702" width="8.28515625" style="34" customWidth="1"/>
    <col min="7703" max="7936" width="9.140625" style="34"/>
    <col min="7937" max="7937" width="5.28515625" style="34" customWidth="1"/>
    <col min="7938" max="7938" width="8.5703125" style="34" customWidth="1"/>
    <col min="7939" max="7939" width="21.5703125" style="34" customWidth="1"/>
    <col min="7940" max="7940" width="8.42578125" style="34" customWidth="1"/>
    <col min="7941" max="7941" width="10.140625" style="34" customWidth="1"/>
    <col min="7942" max="7942" width="12.28515625" style="34" customWidth="1"/>
    <col min="7943" max="7943" width="9.28515625" style="34" customWidth="1"/>
    <col min="7944" max="7944" width="10.7109375" style="34" customWidth="1"/>
    <col min="7945" max="7945" width="5.7109375" style="34" customWidth="1"/>
    <col min="7946" max="7946" width="7.42578125" style="34" customWidth="1"/>
    <col min="7947" max="7947" width="11.5703125" style="34" customWidth="1"/>
    <col min="7948" max="7948" width="12.140625" style="34" customWidth="1"/>
    <col min="7949" max="7949" width="6.42578125" style="34" customWidth="1"/>
    <col min="7950" max="7950" width="10.42578125" style="34" customWidth="1"/>
    <col min="7951" max="7953" width="9.140625" style="34"/>
    <col min="7954" max="7954" width="6.5703125" style="34" customWidth="1"/>
    <col min="7955" max="7955" width="7.7109375" style="34" customWidth="1"/>
    <col min="7956" max="7956" width="9.28515625" style="34" customWidth="1"/>
    <col min="7957" max="7957" width="8" style="34" customWidth="1"/>
    <col min="7958" max="7958" width="8.28515625" style="34" customWidth="1"/>
    <col min="7959" max="8192" width="9.140625" style="34"/>
    <col min="8193" max="8193" width="5.28515625" style="34" customWidth="1"/>
    <col min="8194" max="8194" width="8.5703125" style="34" customWidth="1"/>
    <col min="8195" max="8195" width="21.5703125" style="34" customWidth="1"/>
    <col min="8196" max="8196" width="8.42578125" style="34" customWidth="1"/>
    <col min="8197" max="8197" width="10.140625" style="34" customWidth="1"/>
    <col min="8198" max="8198" width="12.28515625" style="34" customWidth="1"/>
    <col min="8199" max="8199" width="9.28515625" style="34" customWidth="1"/>
    <col min="8200" max="8200" width="10.7109375" style="34" customWidth="1"/>
    <col min="8201" max="8201" width="5.7109375" style="34" customWidth="1"/>
    <col min="8202" max="8202" width="7.42578125" style="34" customWidth="1"/>
    <col min="8203" max="8203" width="11.5703125" style="34" customWidth="1"/>
    <col min="8204" max="8204" width="12.140625" style="34" customWidth="1"/>
    <col min="8205" max="8205" width="6.42578125" style="34" customWidth="1"/>
    <col min="8206" max="8206" width="10.42578125" style="34" customWidth="1"/>
    <col min="8207" max="8209" width="9.140625" style="34"/>
    <col min="8210" max="8210" width="6.5703125" style="34" customWidth="1"/>
    <col min="8211" max="8211" width="7.7109375" style="34" customWidth="1"/>
    <col min="8212" max="8212" width="9.28515625" style="34" customWidth="1"/>
    <col min="8213" max="8213" width="8" style="34" customWidth="1"/>
    <col min="8214" max="8214" width="8.28515625" style="34" customWidth="1"/>
    <col min="8215" max="8448" width="9.140625" style="34"/>
    <col min="8449" max="8449" width="5.28515625" style="34" customWidth="1"/>
    <col min="8450" max="8450" width="8.5703125" style="34" customWidth="1"/>
    <col min="8451" max="8451" width="21.5703125" style="34" customWidth="1"/>
    <col min="8452" max="8452" width="8.42578125" style="34" customWidth="1"/>
    <col min="8453" max="8453" width="10.140625" style="34" customWidth="1"/>
    <col min="8454" max="8454" width="12.28515625" style="34" customWidth="1"/>
    <col min="8455" max="8455" width="9.28515625" style="34" customWidth="1"/>
    <col min="8456" max="8456" width="10.7109375" style="34" customWidth="1"/>
    <col min="8457" max="8457" width="5.7109375" style="34" customWidth="1"/>
    <col min="8458" max="8458" width="7.42578125" style="34" customWidth="1"/>
    <col min="8459" max="8459" width="11.5703125" style="34" customWidth="1"/>
    <col min="8460" max="8460" width="12.140625" style="34" customWidth="1"/>
    <col min="8461" max="8461" width="6.42578125" style="34" customWidth="1"/>
    <col min="8462" max="8462" width="10.42578125" style="34" customWidth="1"/>
    <col min="8463" max="8465" width="9.140625" style="34"/>
    <col min="8466" max="8466" width="6.5703125" style="34" customWidth="1"/>
    <col min="8467" max="8467" width="7.7109375" style="34" customWidth="1"/>
    <col min="8468" max="8468" width="9.28515625" style="34" customWidth="1"/>
    <col min="8469" max="8469" width="8" style="34" customWidth="1"/>
    <col min="8470" max="8470" width="8.28515625" style="34" customWidth="1"/>
    <col min="8471" max="8704" width="9.140625" style="34"/>
    <col min="8705" max="8705" width="5.28515625" style="34" customWidth="1"/>
    <col min="8706" max="8706" width="8.5703125" style="34" customWidth="1"/>
    <col min="8707" max="8707" width="21.5703125" style="34" customWidth="1"/>
    <col min="8708" max="8708" width="8.42578125" style="34" customWidth="1"/>
    <col min="8709" max="8709" width="10.140625" style="34" customWidth="1"/>
    <col min="8710" max="8710" width="12.28515625" style="34" customWidth="1"/>
    <col min="8711" max="8711" width="9.28515625" style="34" customWidth="1"/>
    <col min="8712" max="8712" width="10.7109375" style="34" customWidth="1"/>
    <col min="8713" max="8713" width="5.7109375" style="34" customWidth="1"/>
    <col min="8714" max="8714" width="7.42578125" style="34" customWidth="1"/>
    <col min="8715" max="8715" width="11.5703125" style="34" customWidth="1"/>
    <col min="8716" max="8716" width="12.140625" style="34" customWidth="1"/>
    <col min="8717" max="8717" width="6.42578125" style="34" customWidth="1"/>
    <col min="8718" max="8718" width="10.42578125" style="34" customWidth="1"/>
    <col min="8719" max="8721" width="9.140625" style="34"/>
    <col min="8722" max="8722" width="6.5703125" style="34" customWidth="1"/>
    <col min="8723" max="8723" width="7.7109375" style="34" customWidth="1"/>
    <col min="8724" max="8724" width="9.28515625" style="34" customWidth="1"/>
    <col min="8725" max="8725" width="8" style="34" customWidth="1"/>
    <col min="8726" max="8726" width="8.28515625" style="34" customWidth="1"/>
    <col min="8727" max="8960" width="9.140625" style="34"/>
    <col min="8961" max="8961" width="5.28515625" style="34" customWidth="1"/>
    <col min="8962" max="8962" width="8.5703125" style="34" customWidth="1"/>
    <col min="8963" max="8963" width="21.5703125" style="34" customWidth="1"/>
    <col min="8964" max="8964" width="8.42578125" style="34" customWidth="1"/>
    <col min="8965" max="8965" width="10.140625" style="34" customWidth="1"/>
    <col min="8966" max="8966" width="12.28515625" style="34" customWidth="1"/>
    <col min="8967" max="8967" width="9.28515625" style="34" customWidth="1"/>
    <col min="8968" max="8968" width="10.7109375" style="34" customWidth="1"/>
    <col min="8969" max="8969" width="5.7109375" style="34" customWidth="1"/>
    <col min="8970" max="8970" width="7.42578125" style="34" customWidth="1"/>
    <col min="8971" max="8971" width="11.5703125" style="34" customWidth="1"/>
    <col min="8972" max="8972" width="12.140625" style="34" customWidth="1"/>
    <col min="8973" max="8973" width="6.42578125" style="34" customWidth="1"/>
    <col min="8974" max="8974" width="10.42578125" style="34" customWidth="1"/>
    <col min="8975" max="8977" width="9.140625" style="34"/>
    <col min="8978" max="8978" width="6.5703125" style="34" customWidth="1"/>
    <col min="8979" max="8979" width="7.7109375" style="34" customWidth="1"/>
    <col min="8980" max="8980" width="9.28515625" style="34" customWidth="1"/>
    <col min="8981" max="8981" width="8" style="34" customWidth="1"/>
    <col min="8982" max="8982" width="8.28515625" style="34" customWidth="1"/>
    <col min="8983" max="9216" width="9.140625" style="34"/>
    <col min="9217" max="9217" width="5.28515625" style="34" customWidth="1"/>
    <col min="9218" max="9218" width="8.5703125" style="34" customWidth="1"/>
    <col min="9219" max="9219" width="21.5703125" style="34" customWidth="1"/>
    <col min="9220" max="9220" width="8.42578125" style="34" customWidth="1"/>
    <col min="9221" max="9221" width="10.140625" style="34" customWidth="1"/>
    <col min="9222" max="9222" width="12.28515625" style="34" customWidth="1"/>
    <col min="9223" max="9223" width="9.28515625" style="34" customWidth="1"/>
    <col min="9224" max="9224" width="10.7109375" style="34" customWidth="1"/>
    <col min="9225" max="9225" width="5.7109375" style="34" customWidth="1"/>
    <col min="9226" max="9226" width="7.42578125" style="34" customWidth="1"/>
    <col min="9227" max="9227" width="11.5703125" style="34" customWidth="1"/>
    <col min="9228" max="9228" width="12.140625" style="34" customWidth="1"/>
    <col min="9229" max="9229" width="6.42578125" style="34" customWidth="1"/>
    <col min="9230" max="9230" width="10.42578125" style="34" customWidth="1"/>
    <col min="9231" max="9233" width="9.140625" style="34"/>
    <col min="9234" max="9234" width="6.5703125" style="34" customWidth="1"/>
    <col min="9235" max="9235" width="7.7109375" style="34" customWidth="1"/>
    <col min="9236" max="9236" width="9.28515625" style="34" customWidth="1"/>
    <col min="9237" max="9237" width="8" style="34" customWidth="1"/>
    <col min="9238" max="9238" width="8.28515625" style="34" customWidth="1"/>
    <col min="9239" max="9472" width="9.140625" style="34"/>
    <col min="9473" max="9473" width="5.28515625" style="34" customWidth="1"/>
    <col min="9474" max="9474" width="8.5703125" style="34" customWidth="1"/>
    <col min="9475" max="9475" width="21.5703125" style="34" customWidth="1"/>
    <col min="9476" max="9476" width="8.42578125" style="34" customWidth="1"/>
    <col min="9477" max="9477" width="10.140625" style="34" customWidth="1"/>
    <col min="9478" max="9478" width="12.28515625" style="34" customWidth="1"/>
    <col min="9479" max="9479" width="9.28515625" style="34" customWidth="1"/>
    <col min="9480" max="9480" width="10.7109375" style="34" customWidth="1"/>
    <col min="9481" max="9481" width="5.7109375" style="34" customWidth="1"/>
    <col min="9482" max="9482" width="7.42578125" style="34" customWidth="1"/>
    <col min="9483" max="9483" width="11.5703125" style="34" customWidth="1"/>
    <col min="9484" max="9484" width="12.140625" style="34" customWidth="1"/>
    <col min="9485" max="9485" width="6.42578125" style="34" customWidth="1"/>
    <col min="9486" max="9486" width="10.42578125" style="34" customWidth="1"/>
    <col min="9487" max="9489" width="9.140625" style="34"/>
    <col min="9490" max="9490" width="6.5703125" style="34" customWidth="1"/>
    <col min="9491" max="9491" width="7.7109375" style="34" customWidth="1"/>
    <col min="9492" max="9492" width="9.28515625" style="34" customWidth="1"/>
    <col min="9493" max="9493" width="8" style="34" customWidth="1"/>
    <col min="9494" max="9494" width="8.28515625" style="34" customWidth="1"/>
    <col min="9495" max="9728" width="9.140625" style="34"/>
    <col min="9729" max="9729" width="5.28515625" style="34" customWidth="1"/>
    <col min="9730" max="9730" width="8.5703125" style="34" customWidth="1"/>
    <col min="9731" max="9731" width="21.5703125" style="34" customWidth="1"/>
    <col min="9732" max="9732" width="8.42578125" style="34" customWidth="1"/>
    <col min="9733" max="9733" width="10.140625" style="34" customWidth="1"/>
    <col min="9734" max="9734" width="12.28515625" style="34" customWidth="1"/>
    <col min="9735" max="9735" width="9.28515625" style="34" customWidth="1"/>
    <col min="9736" max="9736" width="10.7109375" style="34" customWidth="1"/>
    <col min="9737" max="9737" width="5.7109375" style="34" customWidth="1"/>
    <col min="9738" max="9738" width="7.42578125" style="34" customWidth="1"/>
    <col min="9739" max="9739" width="11.5703125" style="34" customWidth="1"/>
    <col min="9740" max="9740" width="12.140625" style="34" customWidth="1"/>
    <col min="9741" max="9741" width="6.42578125" style="34" customWidth="1"/>
    <col min="9742" max="9742" width="10.42578125" style="34" customWidth="1"/>
    <col min="9743" max="9745" width="9.140625" style="34"/>
    <col min="9746" max="9746" width="6.5703125" style="34" customWidth="1"/>
    <col min="9747" max="9747" width="7.7109375" style="34" customWidth="1"/>
    <col min="9748" max="9748" width="9.28515625" style="34" customWidth="1"/>
    <col min="9749" max="9749" width="8" style="34" customWidth="1"/>
    <col min="9750" max="9750" width="8.28515625" style="34" customWidth="1"/>
    <col min="9751" max="9984" width="9.140625" style="34"/>
    <col min="9985" max="9985" width="5.28515625" style="34" customWidth="1"/>
    <col min="9986" max="9986" width="8.5703125" style="34" customWidth="1"/>
    <col min="9987" max="9987" width="21.5703125" style="34" customWidth="1"/>
    <col min="9988" max="9988" width="8.42578125" style="34" customWidth="1"/>
    <col min="9989" max="9989" width="10.140625" style="34" customWidth="1"/>
    <col min="9990" max="9990" width="12.28515625" style="34" customWidth="1"/>
    <col min="9991" max="9991" width="9.28515625" style="34" customWidth="1"/>
    <col min="9992" max="9992" width="10.7109375" style="34" customWidth="1"/>
    <col min="9993" max="9993" width="5.7109375" style="34" customWidth="1"/>
    <col min="9994" max="9994" width="7.42578125" style="34" customWidth="1"/>
    <col min="9995" max="9995" width="11.5703125" style="34" customWidth="1"/>
    <col min="9996" max="9996" width="12.140625" style="34" customWidth="1"/>
    <col min="9997" max="9997" width="6.42578125" style="34" customWidth="1"/>
    <col min="9998" max="9998" width="10.42578125" style="34" customWidth="1"/>
    <col min="9999" max="10001" width="9.140625" style="34"/>
    <col min="10002" max="10002" width="6.5703125" style="34" customWidth="1"/>
    <col min="10003" max="10003" width="7.7109375" style="34" customWidth="1"/>
    <col min="10004" max="10004" width="9.28515625" style="34" customWidth="1"/>
    <col min="10005" max="10005" width="8" style="34" customWidth="1"/>
    <col min="10006" max="10006" width="8.28515625" style="34" customWidth="1"/>
    <col min="10007" max="10240" width="9.140625" style="34"/>
    <col min="10241" max="10241" width="5.28515625" style="34" customWidth="1"/>
    <col min="10242" max="10242" width="8.5703125" style="34" customWidth="1"/>
    <col min="10243" max="10243" width="21.5703125" style="34" customWidth="1"/>
    <col min="10244" max="10244" width="8.42578125" style="34" customWidth="1"/>
    <col min="10245" max="10245" width="10.140625" style="34" customWidth="1"/>
    <col min="10246" max="10246" width="12.28515625" style="34" customWidth="1"/>
    <col min="10247" max="10247" width="9.28515625" style="34" customWidth="1"/>
    <col min="10248" max="10248" width="10.7109375" style="34" customWidth="1"/>
    <col min="10249" max="10249" width="5.7109375" style="34" customWidth="1"/>
    <col min="10250" max="10250" width="7.42578125" style="34" customWidth="1"/>
    <col min="10251" max="10251" width="11.5703125" style="34" customWidth="1"/>
    <col min="10252" max="10252" width="12.140625" style="34" customWidth="1"/>
    <col min="10253" max="10253" width="6.42578125" style="34" customWidth="1"/>
    <col min="10254" max="10254" width="10.42578125" style="34" customWidth="1"/>
    <col min="10255" max="10257" width="9.140625" style="34"/>
    <col min="10258" max="10258" width="6.5703125" style="34" customWidth="1"/>
    <col min="10259" max="10259" width="7.7109375" style="34" customWidth="1"/>
    <col min="10260" max="10260" width="9.28515625" style="34" customWidth="1"/>
    <col min="10261" max="10261" width="8" style="34" customWidth="1"/>
    <col min="10262" max="10262" width="8.28515625" style="34" customWidth="1"/>
    <col min="10263" max="10496" width="9.140625" style="34"/>
    <col min="10497" max="10497" width="5.28515625" style="34" customWidth="1"/>
    <col min="10498" max="10498" width="8.5703125" style="34" customWidth="1"/>
    <col min="10499" max="10499" width="21.5703125" style="34" customWidth="1"/>
    <col min="10500" max="10500" width="8.42578125" style="34" customWidth="1"/>
    <col min="10501" max="10501" width="10.140625" style="34" customWidth="1"/>
    <col min="10502" max="10502" width="12.28515625" style="34" customWidth="1"/>
    <col min="10503" max="10503" width="9.28515625" style="34" customWidth="1"/>
    <col min="10504" max="10504" width="10.7109375" style="34" customWidth="1"/>
    <col min="10505" max="10505" width="5.7109375" style="34" customWidth="1"/>
    <col min="10506" max="10506" width="7.42578125" style="34" customWidth="1"/>
    <col min="10507" max="10507" width="11.5703125" style="34" customWidth="1"/>
    <col min="10508" max="10508" width="12.140625" style="34" customWidth="1"/>
    <col min="10509" max="10509" width="6.42578125" style="34" customWidth="1"/>
    <col min="10510" max="10510" width="10.42578125" style="34" customWidth="1"/>
    <col min="10511" max="10513" width="9.140625" style="34"/>
    <col min="10514" max="10514" width="6.5703125" style="34" customWidth="1"/>
    <col min="10515" max="10515" width="7.7109375" style="34" customWidth="1"/>
    <col min="10516" max="10516" width="9.28515625" style="34" customWidth="1"/>
    <col min="10517" max="10517" width="8" style="34" customWidth="1"/>
    <col min="10518" max="10518" width="8.28515625" style="34" customWidth="1"/>
    <col min="10519" max="10752" width="9.140625" style="34"/>
    <col min="10753" max="10753" width="5.28515625" style="34" customWidth="1"/>
    <col min="10754" max="10754" width="8.5703125" style="34" customWidth="1"/>
    <col min="10755" max="10755" width="21.5703125" style="34" customWidth="1"/>
    <col min="10756" max="10756" width="8.42578125" style="34" customWidth="1"/>
    <col min="10757" max="10757" width="10.140625" style="34" customWidth="1"/>
    <col min="10758" max="10758" width="12.28515625" style="34" customWidth="1"/>
    <col min="10759" max="10759" width="9.28515625" style="34" customWidth="1"/>
    <col min="10760" max="10760" width="10.7109375" style="34" customWidth="1"/>
    <col min="10761" max="10761" width="5.7109375" style="34" customWidth="1"/>
    <col min="10762" max="10762" width="7.42578125" style="34" customWidth="1"/>
    <col min="10763" max="10763" width="11.5703125" style="34" customWidth="1"/>
    <col min="10764" max="10764" width="12.140625" style="34" customWidth="1"/>
    <col min="10765" max="10765" width="6.42578125" style="34" customWidth="1"/>
    <col min="10766" max="10766" width="10.42578125" style="34" customWidth="1"/>
    <col min="10767" max="10769" width="9.140625" style="34"/>
    <col min="10770" max="10770" width="6.5703125" style="34" customWidth="1"/>
    <col min="10771" max="10771" width="7.7109375" style="34" customWidth="1"/>
    <col min="10772" max="10772" width="9.28515625" style="34" customWidth="1"/>
    <col min="10773" max="10773" width="8" style="34" customWidth="1"/>
    <col min="10774" max="10774" width="8.28515625" style="34" customWidth="1"/>
    <col min="10775" max="11008" width="9.140625" style="34"/>
    <col min="11009" max="11009" width="5.28515625" style="34" customWidth="1"/>
    <col min="11010" max="11010" width="8.5703125" style="34" customWidth="1"/>
    <col min="11011" max="11011" width="21.5703125" style="34" customWidth="1"/>
    <col min="11012" max="11012" width="8.42578125" style="34" customWidth="1"/>
    <col min="11013" max="11013" width="10.140625" style="34" customWidth="1"/>
    <col min="11014" max="11014" width="12.28515625" style="34" customWidth="1"/>
    <col min="11015" max="11015" width="9.28515625" style="34" customWidth="1"/>
    <col min="11016" max="11016" width="10.7109375" style="34" customWidth="1"/>
    <col min="11017" max="11017" width="5.7109375" style="34" customWidth="1"/>
    <col min="11018" max="11018" width="7.42578125" style="34" customWidth="1"/>
    <col min="11019" max="11019" width="11.5703125" style="34" customWidth="1"/>
    <col min="11020" max="11020" width="12.140625" style="34" customWidth="1"/>
    <col min="11021" max="11021" width="6.42578125" style="34" customWidth="1"/>
    <col min="11022" max="11022" width="10.42578125" style="34" customWidth="1"/>
    <col min="11023" max="11025" width="9.140625" style="34"/>
    <col min="11026" max="11026" width="6.5703125" style="34" customWidth="1"/>
    <col min="11027" max="11027" width="7.7109375" style="34" customWidth="1"/>
    <col min="11028" max="11028" width="9.28515625" style="34" customWidth="1"/>
    <col min="11029" max="11029" width="8" style="34" customWidth="1"/>
    <col min="11030" max="11030" width="8.28515625" style="34" customWidth="1"/>
    <col min="11031" max="11264" width="9.140625" style="34"/>
    <col min="11265" max="11265" width="5.28515625" style="34" customWidth="1"/>
    <col min="11266" max="11266" width="8.5703125" style="34" customWidth="1"/>
    <col min="11267" max="11267" width="21.5703125" style="34" customWidth="1"/>
    <col min="11268" max="11268" width="8.42578125" style="34" customWidth="1"/>
    <col min="11269" max="11269" width="10.140625" style="34" customWidth="1"/>
    <col min="11270" max="11270" width="12.28515625" style="34" customWidth="1"/>
    <col min="11271" max="11271" width="9.28515625" style="34" customWidth="1"/>
    <col min="11272" max="11272" width="10.7109375" style="34" customWidth="1"/>
    <col min="11273" max="11273" width="5.7109375" style="34" customWidth="1"/>
    <col min="11274" max="11274" width="7.42578125" style="34" customWidth="1"/>
    <col min="11275" max="11275" width="11.5703125" style="34" customWidth="1"/>
    <col min="11276" max="11276" width="12.140625" style="34" customWidth="1"/>
    <col min="11277" max="11277" width="6.42578125" style="34" customWidth="1"/>
    <col min="11278" max="11278" width="10.42578125" style="34" customWidth="1"/>
    <col min="11279" max="11281" width="9.140625" style="34"/>
    <col min="11282" max="11282" width="6.5703125" style="34" customWidth="1"/>
    <col min="11283" max="11283" width="7.7109375" style="34" customWidth="1"/>
    <col min="11284" max="11284" width="9.28515625" style="34" customWidth="1"/>
    <col min="11285" max="11285" width="8" style="34" customWidth="1"/>
    <col min="11286" max="11286" width="8.28515625" style="34" customWidth="1"/>
    <col min="11287" max="11520" width="9.140625" style="34"/>
    <col min="11521" max="11521" width="5.28515625" style="34" customWidth="1"/>
    <col min="11522" max="11522" width="8.5703125" style="34" customWidth="1"/>
    <col min="11523" max="11523" width="21.5703125" style="34" customWidth="1"/>
    <col min="11524" max="11524" width="8.42578125" style="34" customWidth="1"/>
    <col min="11525" max="11525" width="10.140625" style="34" customWidth="1"/>
    <col min="11526" max="11526" width="12.28515625" style="34" customWidth="1"/>
    <col min="11527" max="11527" width="9.28515625" style="34" customWidth="1"/>
    <col min="11528" max="11528" width="10.7109375" style="34" customWidth="1"/>
    <col min="11529" max="11529" width="5.7109375" style="34" customWidth="1"/>
    <col min="11530" max="11530" width="7.42578125" style="34" customWidth="1"/>
    <col min="11531" max="11531" width="11.5703125" style="34" customWidth="1"/>
    <col min="11532" max="11532" width="12.140625" style="34" customWidth="1"/>
    <col min="11533" max="11533" width="6.42578125" style="34" customWidth="1"/>
    <col min="11534" max="11534" width="10.42578125" style="34" customWidth="1"/>
    <col min="11535" max="11537" width="9.140625" style="34"/>
    <col min="11538" max="11538" width="6.5703125" style="34" customWidth="1"/>
    <col min="11539" max="11539" width="7.7109375" style="34" customWidth="1"/>
    <col min="11540" max="11540" width="9.28515625" style="34" customWidth="1"/>
    <col min="11541" max="11541" width="8" style="34" customWidth="1"/>
    <col min="11542" max="11542" width="8.28515625" style="34" customWidth="1"/>
    <col min="11543" max="11776" width="9.140625" style="34"/>
    <col min="11777" max="11777" width="5.28515625" style="34" customWidth="1"/>
    <col min="11778" max="11778" width="8.5703125" style="34" customWidth="1"/>
    <col min="11779" max="11779" width="21.5703125" style="34" customWidth="1"/>
    <col min="11780" max="11780" width="8.42578125" style="34" customWidth="1"/>
    <col min="11781" max="11781" width="10.140625" style="34" customWidth="1"/>
    <col min="11782" max="11782" width="12.28515625" style="34" customWidth="1"/>
    <col min="11783" max="11783" width="9.28515625" style="34" customWidth="1"/>
    <col min="11784" max="11784" width="10.7109375" style="34" customWidth="1"/>
    <col min="11785" max="11785" width="5.7109375" style="34" customWidth="1"/>
    <col min="11786" max="11786" width="7.42578125" style="34" customWidth="1"/>
    <col min="11787" max="11787" width="11.5703125" style="34" customWidth="1"/>
    <col min="11788" max="11788" width="12.140625" style="34" customWidth="1"/>
    <col min="11789" max="11789" width="6.42578125" style="34" customWidth="1"/>
    <col min="11790" max="11790" width="10.42578125" style="34" customWidth="1"/>
    <col min="11791" max="11793" width="9.140625" style="34"/>
    <col min="11794" max="11794" width="6.5703125" style="34" customWidth="1"/>
    <col min="11795" max="11795" width="7.7109375" style="34" customWidth="1"/>
    <col min="11796" max="11796" width="9.28515625" style="34" customWidth="1"/>
    <col min="11797" max="11797" width="8" style="34" customWidth="1"/>
    <col min="11798" max="11798" width="8.28515625" style="34" customWidth="1"/>
    <col min="11799" max="12032" width="9.140625" style="34"/>
    <col min="12033" max="12033" width="5.28515625" style="34" customWidth="1"/>
    <col min="12034" max="12034" width="8.5703125" style="34" customWidth="1"/>
    <col min="12035" max="12035" width="21.5703125" style="34" customWidth="1"/>
    <col min="12036" max="12036" width="8.42578125" style="34" customWidth="1"/>
    <col min="12037" max="12037" width="10.140625" style="34" customWidth="1"/>
    <col min="12038" max="12038" width="12.28515625" style="34" customWidth="1"/>
    <col min="12039" max="12039" width="9.28515625" style="34" customWidth="1"/>
    <col min="12040" max="12040" width="10.7109375" style="34" customWidth="1"/>
    <col min="12041" max="12041" width="5.7109375" style="34" customWidth="1"/>
    <col min="12042" max="12042" width="7.42578125" style="34" customWidth="1"/>
    <col min="12043" max="12043" width="11.5703125" style="34" customWidth="1"/>
    <col min="12044" max="12044" width="12.140625" style="34" customWidth="1"/>
    <col min="12045" max="12045" width="6.42578125" style="34" customWidth="1"/>
    <col min="12046" max="12046" width="10.42578125" style="34" customWidth="1"/>
    <col min="12047" max="12049" width="9.140625" style="34"/>
    <col min="12050" max="12050" width="6.5703125" style="34" customWidth="1"/>
    <col min="12051" max="12051" width="7.7109375" style="34" customWidth="1"/>
    <col min="12052" max="12052" width="9.28515625" style="34" customWidth="1"/>
    <col min="12053" max="12053" width="8" style="34" customWidth="1"/>
    <col min="12054" max="12054" width="8.28515625" style="34" customWidth="1"/>
    <col min="12055" max="12288" width="9.140625" style="34"/>
    <col min="12289" max="12289" width="5.28515625" style="34" customWidth="1"/>
    <col min="12290" max="12290" width="8.5703125" style="34" customWidth="1"/>
    <col min="12291" max="12291" width="21.5703125" style="34" customWidth="1"/>
    <col min="12292" max="12292" width="8.42578125" style="34" customWidth="1"/>
    <col min="12293" max="12293" width="10.140625" style="34" customWidth="1"/>
    <col min="12294" max="12294" width="12.28515625" style="34" customWidth="1"/>
    <col min="12295" max="12295" width="9.28515625" style="34" customWidth="1"/>
    <col min="12296" max="12296" width="10.7109375" style="34" customWidth="1"/>
    <col min="12297" max="12297" width="5.7109375" style="34" customWidth="1"/>
    <col min="12298" max="12298" width="7.42578125" style="34" customWidth="1"/>
    <col min="12299" max="12299" width="11.5703125" style="34" customWidth="1"/>
    <col min="12300" max="12300" width="12.140625" style="34" customWidth="1"/>
    <col min="12301" max="12301" width="6.42578125" style="34" customWidth="1"/>
    <col min="12302" max="12302" width="10.42578125" style="34" customWidth="1"/>
    <col min="12303" max="12305" width="9.140625" style="34"/>
    <col min="12306" max="12306" width="6.5703125" style="34" customWidth="1"/>
    <col min="12307" max="12307" width="7.7109375" style="34" customWidth="1"/>
    <col min="12308" max="12308" width="9.28515625" style="34" customWidth="1"/>
    <col min="12309" max="12309" width="8" style="34" customWidth="1"/>
    <col min="12310" max="12310" width="8.28515625" style="34" customWidth="1"/>
    <col min="12311" max="12544" width="9.140625" style="34"/>
    <col min="12545" max="12545" width="5.28515625" style="34" customWidth="1"/>
    <col min="12546" max="12546" width="8.5703125" style="34" customWidth="1"/>
    <col min="12547" max="12547" width="21.5703125" style="34" customWidth="1"/>
    <col min="12548" max="12548" width="8.42578125" style="34" customWidth="1"/>
    <col min="12549" max="12549" width="10.140625" style="34" customWidth="1"/>
    <col min="12550" max="12550" width="12.28515625" style="34" customWidth="1"/>
    <col min="12551" max="12551" width="9.28515625" style="34" customWidth="1"/>
    <col min="12552" max="12552" width="10.7109375" style="34" customWidth="1"/>
    <col min="12553" max="12553" width="5.7109375" style="34" customWidth="1"/>
    <col min="12554" max="12554" width="7.42578125" style="34" customWidth="1"/>
    <col min="12555" max="12555" width="11.5703125" style="34" customWidth="1"/>
    <col min="12556" max="12556" width="12.140625" style="34" customWidth="1"/>
    <col min="12557" max="12557" width="6.42578125" style="34" customWidth="1"/>
    <col min="12558" max="12558" width="10.42578125" style="34" customWidth="1"/>
    <col min="12559" max="12561" width="9.140625" style="34"/>
    <col min="12562" max="12562" width="6.5703125" style="34" customWidth="1"/>
    <col min="12563" max="12563" width="7.7109375" style="34" customWidth="1"/>
    <col min="12564" max="12564" width="9.28515625" style="34" customWidth="1"/>
    <col min="12565" max="12565" width="8" style="34" customWidth="1"/>
    <col min="12566" max="12566" width="8.28515625" style="34" customWidth="1"/>
    <col min="12567" max="12800" width="9.140625" style="34"/>
    <col min="12801" max="12801" width="5.28515625" style="34" customWidth="1"/>
    <col min="12802" max="12802" width="8.5703125" style="34" customWidth="1"/>
    <col min="12803" max="12803" width="21.5703125" style="34" customWidth="1"/>
    <col min="12804" max="12804" width="8.42578125" style="34" customWidth="1"/>
    <col min="12805" max="12805" width="10.140625" style="34" customWidth="1"/>
    <col min="12806" max="12806" width="12.28515625" style="34" customWidth="1"/>
    <col min="12807" max="12807" width="9.28515625" style="34" customWidth="1"/>
    <col min="12808" max="12808" width="10.7109375" style="34" customWidth="1"/>
    <col min="12809" max="12809" width="5.7109375" style="34" customWidth="1"/>
    <col min="12810" max="12810" width="7.42578125" style="34" customWidth="1"/>
    <col min="12811" max="12811" width="11.5703125" style="34" customWidth="1"/>
    <col min="12812" max="12812" width="12.140625" style="34" customWidth="1"/>
    <col min="12813" max="12813" width="6.42578125" style="34" customWidth="1"/>
    <col min="12814" max="12814" width="10.42578125" style="34" customWidth="1"/>
    <col min="12815" max="12817" width="9.140625" style="34"/>
    <col min="12818" max="12818" width="6.5703125" style="34" customWidth="1"/>
    <col min="12819" max="12819" width="7.7109375" style="34" customWidth="1"/>
    <col min="12820" max="12820" width="9.28515625" style="34" customWidth="1"/>
    <col min="12821" max="12821" width="8" style="34" customWidth="1"/>
    <col min="12822" max="12822" width="8.28515625" style="34" customWidth="1"/>
    <col min="12823" max="13056" width="9.140625" style="34"/>
    <col min="13057" max="13057" width="5.28515625" style="34" customWidth="1"/>
    <col min="13058" max="13058" width="8.5703125" style="34" customWidth="1"/>
    <col min="13059" max="13059" width="21.5703125" style="34" customWidth="1"/>
    <col min="13060" max="13060" width="8.42578125" style="34" customWidth="1"/>
    <col min="13061" max="13061" width="10.140625" style="34" customWidth="1"/>
    <col min="13062" max="13062" width="12.28515625" style="34" customWidth="1"/>
    <col min="13063" max="13063" width="9.28515625" style="34" customWidth="1"/>
    <col min="13064" max="13064" width="10.7109375" style="34" customWidth="1"/>
    <col min="13065" max="13065" width="5.7109375" style="34" customWidth="1"/>
    <col min="13066" max="13066" width="7.42578125" style="34" customWidth="1"/>
    <col min="13067" max="13067" width="11.5703125" style="34" customWidth="1"/>
    <col min="13068" max="13068" width="12.140625" style="34" customWidth="1"/>
    <col min="13069" max="13069" width="6.42578125" style="34" customWidth="1"/>
    <col min="13070" max="13070" width="10.42578125" style="34" customWidth="1"/>
    <col min="13071" max="13073" width="9.140625" style="34"/>
    <col min="13074" max="13074" width="6.5703125" style="34" customWidth="1"/>
    <col min="13075" max="13075" width="7.7109375" style="34" customWidth="1"/>
    <col min="13076" max="13076" width="9.28515625" style="34" customWidth="1"/>
    <col min="13077" max="13077" width="8" style="34" customWidth="1"/>
    <col min="13078" max="13078" width="8.28515625" style="34" customWidth="1"/>
    <col min="13079" max="13312" width="9.140625" style="34"/>
    <col min="13313" max="13313" width="5.28515625" style="34" customWidth="1"/>
    <col min="13314" max="13314" width="8.5703125" style="34" customWidth="1"/>
    <col min="13315" max="13315" width="21.5703125" style="34" customWidth="1"/>
    <col min="13316" max="13316" width="8.42578125" style="34" customWidth="1"/>
    <col min="13317" max="13317" width="10.140625" style="34" customWidth="1"/>
    <col min="13318" max="13318" width="12.28515625" style="34" customWidth="1"/>
    <col min="13319" max="13319" width="9.28515625" style="34" customWidth="1"/>
    <col min="13320" max="13320" width="10.7109375" style="34" customWidth="1"/>
    <col min="13321" max="13321" width="5.7109375" style="34" customWidth="1"/>
    <col min="13322" max="13322" width="7.42578125" style="34" customWidth="1"/>
    <col min="13323" max="13323" width="11.5703125" style="34" customWidth="1"/>
    <col min="13324" max="13324" width="12.140625" style="34" customWidth="1"/>
    <col min="13325" max="13325" width="6.42578125" style="34" customWidth="1"/>
    <col min="13326" max="13326" width="10.42578125" style="34" customWidth="1"/>
    <col min="13327" max="13329" width="9.140625" style="34"/>
    <col min="13330" max="13330" width="6.5703125" style="34" customWidth="1"/>
    <col min="13331" max="13331" width="7.7109375" style="34" customWidth="1"/>
    <col min="13332" max="13332" width="9.28515625" style="34" customWidth="1"/>
    <col min="13333" max="13333" width="8" style="34" customWidth="1"/>
    <col min="13334" max="13334" width="8.28515625" style="34" customWidth="1"/>
    <col min="13335" max="13568" width="9.140625" style="34"/>
    <col min="13569" max="13569" width="5.28515625" style="34" customWidth="1"/>
    <col min="13570" max="13570" width="8.5703125" style="34" customWidth="1"/>
    <col min="13571" max="13571" width="21.5703125" style="34" customWidth="1"/>
    <col min="13572" max="13572" width="8.42578125" style="34" customWidth="1"/>
    <col min="13573" max="13573" width="10.140625" style="34" customWidth="1"/>
    <col min="13574" max="13574" width="12.28515625" style="34" customWidth="1"/>
    <col min="13575" max="13575" width="9.28515625" style="34" customWidth="1"/>
    <col min="13576" max="13576" width="10.7109375" style="34" customWidth="1"/>
    <col min="13577" max="13577" width="5.7109375" style="34" customWidth="1"/>
    <col min="13578" max="13578" width="7.42578125" style="34" customWidth="1"/>
    <col min="13579" max="13579" width="11.5703125" style="34" customWidth="1"/>
    <col min="13580" max="13580" width="12.140625" style="34" customWidth="1"/>
    <col min="13581" max="13581" width="6.42578125" style="34" customWidth="1"/>
    <col min="13582" max="13582" width="10.42578125" style="34" customWidth="1"/>
    <col min="13583" max="13585" width="9.140625" style="34"/>
    <col min="13586" max="13586" width="6.5703125" style="34" customWidth="1"/>
    <col min="13587" max="13587" width="7.7109375" style="34" customWidth="1"/>
    <col min="13588" max="13588" width="9.28515625" style="34" customWidth="1"/>
    <col min="13589" max="13589" width="8" style="34" customWidth="1"/>
    <col min="13590" max="13590" width="8.28515625" style="34" customWidth="1"/>
    <col min="13591" max="13824" width="9.140625" style="34"/>
    <col min="13825" max="13825" width="5.28515625" style="34" customWidth="1"/>
    <col min="13826" max="13826" width="8.5703125" style="34" customWidth="1"/>
    <col min="13827" max="13827" width="21.5703125" style="34" customWidth="1"/>
    <col min="13828" max="13828" width="8.42578125" style="34" customWidth="1"/>
    <col min="13829" max="13829" width="10.140625" style="34" customWidth="1"/>
    <col min="13830" max="13830" width="12.28515625" style="34" customWidth="1"/>
    <col min="13831" max="13831" width="9.28515625" style="34" customWidth="1"/>
    <col min="13832" max="13832" width="10.7109375" style="34" customWidth="1"/>
    <col min="13833" max="13833" width="5.7109375" style="34" customWidth="1"/>
    <col min="13834" max="13834" width="7.42578125" style="34" customWidth="1"/>
    <col min="13835" max="13835" width="11.5703125" style="34" customWidth="1"/>
    <col min="13836" max="13836" width="12.140625" style="34" customWidth="1"/>
    <col min="13837" max="13837" width="6.42578125" style="34" customWidth="1"/>
    <col min="13838" max="13838" width="10.42578125" style="34" customWidth="1"/>
    <col min="13839" max="13841" width="9.140625" style="34"/>
    <col min="13842" max="13842" width="6.5703125" style="34" customWidth="1"/>
    <col min="13843" max="13843" width="7.7109375" style="34" customWidth="1"/>
    <col min="13844" max="13844" width="9.28515625" style="34" customWidth="1"/>
    <col min="13845" max="13845" width="8" style="34" customWidth="1"/>
    <col min="13846" max="13846" width="8.28515625" style="34" customWidth="1"/>
    <col min="13847" max="14080" width="9.140625" style="34"/>
    <col min="14081" max="14081" width="5.28515625" style="34" customWidth="1"/>
    <col min="14082" max="14082" width="8.5703125" style="34" customWidth="1"/>
    <col min="14083" max="14083" width="21.5703125" style="34" customWidth="1"/>
    <col min="14084" max="14084" width="8.42578125" style="34" customWidth="1"/>
    <col min="14085" max="14085" width="10.140625" style="34" customWidth="1"/>
    <col min="14086" max="14086" width="12.28515625" style="34" customWidth="1"/>
    <col min="14087" max="14087" width="9.28515625" style="34" customWidth="1"/>
    <col min="14088" max="14088" width="10.7109375" style="34" customWidth="1"/>
    <col min="14089" max="14089" width="5.7109375" style="34" customWidth="1"/>
    <col min="14090" max="14090" width="7.42578125" style="34" customWidth="1"/>
    <col min="14091" max="14091" width="11.5703125" style="34" customWidth="1"/>
    <col min="14092" max="14092" width="12.140625" style="34" customWidth="1"/>
    <col min="14093" max="14093" width="6.42578125" style="34" customWidth="1"/>
    <col min="14094" max="14094" width="10.42578125" style="34" customWidth="1"/>
    <col min="14095" max="14097" width="9.140625" style="34"/>
    <col min="14098" max="14098" width="6.5703125" style="34" customWidth="1"/>
    <col min="14099" max="14099" width="7.7109375" style="34" customWidth="1"/>
    <col min="14100" max="14100" width="9.28515625" style="34" customWidth="1"/>
    <col min="14101" max="14101" width="8" style="34" customWidth="1"/>
    <col min="14102" max="14102" width="8.28515625" style="34" customWidth="1"/>
    <col min="14103" max="14336" width="9.140625" style="34"/>
    <col min="14337" max="14337" width="5.28515625" style="34" customWidth="1"/>
    <col min="14338" max="14338" width="8.5703125" style="34" customWidth="1"/>
    <col min="14339" max="14339" width="21.5703125" style="34" customWidth="1"/>
    <col min="14340" max="14340" width="8.42578125" style="34" customWidth="1"/>
    <col min="14341" max="14341" width="10.140625" style="34" customWidth="1"/>
    <col min="14342" max="14342" width="12.28515625" style="34" customWidth="1"/>
    <col min="14343" max="14343" width="9.28515625" style="34" customWidth="1"/>
    <col min="14344" max="14344" width="10.7109375" style="34" customWidth="1"/>
    <col min="14345" max="14345" width="5.7109375" style="34" customWidth="1"/>
    <col min="14346" max="14346" width="7.42578125" style="34" customWidth="1"/>
    <col min="14347" max="14347" width="11.5703125" style="34" customWidth="1"/>
    <col min="14348" max="14348" width="12.140625" style="34" customWidth="1"/>
    <col min="14349" max="14349" width="6.42578125" style="34" customWidth="1"/>
    <col min="14350" max="14350" width="10.42578125" style="34" customWidth="1"/>
    <col min="14351" max="14353" width="9.140625" style="34"/>
    <col min="14354" max="14354" width="6.5703125" style="34" customWidth="1"/>
    <col min="14355" max="14355" width="7.7109375" style="34" customWidth="1"/>
    <col min="14356" max="14356" width="9.28515625" style="34" customWidth="1"/>
    <col min="14357" max="14357" width="8" style="34" customWidth="1"/>
    <col min="14358" max="14358" width="8.28515625" style="34" customWidth="1"/>
    <col min="14359" max="14592" width="9.140625" style="34"/>
    <col min="14593" max="14593" width="5.28515625" style="34" customWidth="1"/>
    <col min="14594" max="14594" width="8.5703125" style="34" customWidth="1"/>
    <col min="14595" max="14595" width="21.5703125" style="34" customWidth="1"/>
    <col min="14596" max="14596" width="8.42578125" style="34" customWidth="1"/>
    <col min="14597" max="14597" width="10.140625" style="34" customWidth="1"/>
    <col min="14598" max="14598" width="12.28515625" style="34" customWidth="1"/>
    <col min="14599" max="14599" width="9.28515625" style="34" customWidth="1"/>
    <col min="14600" max="14600" width="10.7109375" style="34" customWidth="1"/>
    <col min="14601" max="14601" width="5.7109375" style="34" customWidth="1"/>
    <col min="14602" max="14602" width="7.42578125" style="34" customWidth="1"/>
    <col min="14603" max="14603" width="11.5703125" style="34" customWidth="1"/>
    <col min="14604" max="14604" width="12.140625" style="34" customWidth="1"/>
    <col min="14605" max="14605" width="6.42578125" style="34" customWidth="1"/>
    <col min="14606" max="14606" width="10.42578125" style="34" customWidth="1"/>
    <col min="14607" max="14609" width="9.140625" style="34"/>
    <col min="14610" max="14610" width="6.5703125" style="34" customWidth="1"/>
    <col min="14611" max="14611" width="7.7109375" style="34" customWidth="1"/>
    <col min="14612" max="14612" width="9.28515625" style="34" customWidth="1"/>
    <col min="14613" max="14613" width="8" style="34" customWidth="1"/>
    <col min="14614" max="14614" width="8.28515625" style="34" customWidth="1"/>
    <col min="14615" max="14848" width="9.140625" style="34"/>
    <col min="14849" max="14849" width="5.28515625" style="34" customWidth="1"/>
    <col min="14850" max="14850" width="8.5703125" style="34" customWidth="1"/>
    <col min="14851" max="14851" width="21.5703125" style="34" customWidth="1"/>
    <col min="14852" max="14852" width="8.42578125" style="34" customWidth="1"/>
    <col min="14853" max="14853" width="10.140625" style="34" customWidth="1"/>
    <col min="14854" max="14854" width="12.28515625" style="34" customWidth="1"/>
    <col min="14855" max="14855" width="9.28515625" style="34" customWidth="1"/>
    <col min="14856" max="14856" width="10.7109375" style="34" customWidth="1"/>
    <col min="14857" max="14857" width="5.7109375" style="34" customWidth="1"/>
    <col min="14858" max="14858" width="7.42578125" style="34" customWidth="1"/>
    <col min="14859" max="14859" width="11.5703125" style="34" customWidth="1"/>
    <col min="14860" max="14860" width="12.140625" style="34" customWidth="1"/>
    <col min="14861" max="14861" width="6.42578125" style="34" customWidth="1"/>
    <col min="14862" max="14862" width="10.42578125" style="34" customWidth="1"/>
    <col min="14863" max="14865" width="9.140625" style="34"/>
    <col min="14866" max="14866" width="6.5703125" style="34" customWidth="1"/>
    <col min="14867" max="14867" width="7.7109375" style="34" customWidth="1"/>
    <col min="14868" max="14868" width="9.28515625" style="34" customWidth="1"/>
    <col min="14869" max="14869" width="8" style="34" customWidth="1"/>
    <col min="14870" max="14870" width="8.28515625" style="34" customWidth="1"/>
    <col min="14871" max="15104" width="9.140625" style="34"/>
    <col min="15105" max="15105" width="5.28515625" style="34" customWidth="1"/>
    <col min="15106" max="15106" width="8.5703125" style="34" customWidth="1"/>
    <col min="15107" max="15107" width="21.5703125" style="34" customWidth="1"/>
    <col min="15108" max="15108" width="8.42578125" style="34" customWidth="1"/>
    <col min="15109" max="15109" width="10.140625" style="34" customWidth="1"/>
    <col min="15110" max="15110" width="12.28515625" style="34" customWidth="1"/>
    <col min="15111" max="15111" width="9.28515625" style="34" customWidth="1"/>
    <col min="15112" max="15112" width="10.7109375" style="34" customWidth="1"/>
    <col min="15113" max="15113" width="5.7109375" style="34" customWidth="1"/>
    <col min="15114" max="15114" width="7.42578125" style="34" customWidth="1"/>
    <col min="15115" max="15115" width="11.5703125" style="34" customWidth="1"/>
    <col min="15116" max="15116" width="12.140625" style="34" customWidth="1"/>
    <col min="15117" max="15117" width="6.42578125" style="34" customWidth="1"/>
    <col min="15118" max="15118" width="10.42578125" style="34" customWidth="1"/>
    <col min="15119" max="15121" width="9.140625" style="34"/>
    <col min="15122" max="15122" width="6.5703125" style="34" customWidth="1"/>
    <col min="15123" max="15123" width="7.7109375" style="34" customWidth="1"/>
    <col min="15124" max="15124" width="9.28515625" style="34" customWidth="1"/>
    <col min="15125" max="15125" width="8" style="34" customWidth="1"/>
    <col min="15126" max="15126" width="8.28515625" style="34" customWidth="1"/>
    <col min="15127" max="15360" width="9.140625" style="34"/>
    <col min="15361" max="15361" width="5.28515625" style="34" customWidth="1"/>
    <col min="15362" max="15362" width="8.5703125" style="34" customWidth="1"/>
    <col min="15363" max="15363" width="21.5703125" style="34" customWidth="1"/>
    <col min="15364" max="15364" width="8.42578125" style="34" customWidth="1"/>
    <col min="15365" max="15365" width="10.140625" style="34" customWidth="1"/>
    <col min="15366" max="15366" width="12.28515625" style="34" customWidth="1"/>
    <col min="15367" max="15367" width="9.28515625" style="34" customWidth="1"/>
    <col min="15368" max="15368" width="10.7109375" style="34" customWidth="1"/>
    <col min="15369" max="15369" width="5.7109375" style="34" customWidth="1"/>
    <col min="15370" max="15370" width="7.42578125" style="34" customWidth="1"/>
    <col min="15371" max="15371" width="11.5703125" style="34" customWidth="1"/>
    <col min="15372" max="15372" width="12.140625" style="34" customWidth="1"/>
    <col min="15373" max="15373" width="6.42578125" style="34" customWidth="1"/>
    <col min="15374" max="15374" width="10.42578125" style="34" customWidth="1"/>
    <col min="15375" max="15377" width="9.140625" style="34"/>
    <col min="15378" max="15378" width="6.5703125" style="34" customWidth="1"/>
    <col min="15379" max="15379" width="7.7109375" style="34" customWidth="1"/>
    <col min="15380" max="15380" width="9.28515625" style="34" customWidth="1"/>
    <col min="15381" max="15381" width="8" style="34" customWidth="1"/>
    <col min="15382" max="15382" width="8.28515625" style="34" customWidth="1"/>
    <col min="15383" max="15616" width="9.140625" style="34"/>
    <col min="15617" max="15617" width="5.28515625" style="34" customWidth="1"/>
    <col min="15618" max="15618" width="8.5703125" style="34" customWidth="1"/>
    <col min="15619" max="15619" width="21.5703125" style="34" customWidth="1"/>
    <col min="15620" max="15620" width="8.42578125" style="34" customWidth="1"/>
    <col min="15621" max="15621" width="10.140625" style="34" customWidth="1"/>
    <col min="15622" max="15622" width="12.28515625" style="34" customWidth="1"/>
    <col min="15623" max="15623" width="9.28515625" style="34" customWidth="1"/>
    <col min="15624" max="15624" width="10.7109375" style="34" customWidth="1"/>
    <col min="15625" max="15625" width="5.7109375" style="34" customWidth="1"/>
    <col min="15626" max="15626" width="7.42578125" style="34" customWidth="1"/>
    <col min="15627" max="15627" width="11.5703125" style="34" customWidth="1"/>
    <col min="15628" max="15628" width="12.140625" style="34" customWidth="1"/>
    <col min="15629" max="15629" width="6.42578125" style="34" customWidth="1"/>
    <col min="15630" max="15630" width="10.42578125" style="34" customWidth="1"/>
    <col min="15631" max="15633" width="9.140625" style="34"/>
    <col min="15634" max="15634" width="6.5703125" style="34" customWidth="1"/>
    <col min="15635" max="15635" width="7.7109375" style="34" customWidth="1"/>
    <col min="15636" max="15636" width="9.28515625" style="34" customWidth="1"/>
    <col min="15637" max="15637" width="8" style="34" customWidth="1"/>
    <col min="15638" max="15638" width="8.28515625" style="34" customWidth="1"/>
    <col min="15639" max="15872" width="9.140625" style="34"/>
    <col min="15873" max="15873" width="5.28515625" style="34" customWidth="1"/>
    <col min="15874" max="15874" width="8.5703125" style="34" customWidth="1"/>
    <col min="15875" max="15875" width="21.5703125" style="34" customWidth="1"/>
    <col min="15876" max="15876" width="8.42578125" style="34" customWidth="1"/>
    <col min="15877" max="15877" width="10.140625" style="34" customWidth="1"/>
    <col min="15878" max="15878" width="12.28515625" style="34" customWidth="1"/>
    <col min="15879" max="15879" width="9.28515625" style="34" customWidth="1"/>
    <col min="15880" max="15880" width="10.7109375" style="34" customWidth="1"/>
    <col min="15881" max="15881" width="5.7109375" style="34" customWidth="1"/>
    <col min="15882" max="15882" width="7.42578125" style="34" customWidth="1"/>
    <col min="15883" max="15883" width="11.5703125" style="34" customWidth="1"/>
    <col min="15884" max="15884" width="12.140625" style="34" customWidth="1"/>
    <col min="15885" max="15885" width="6.42578125" style="34" customWidth="1"/>
    <col min="15886" max="15886" width="10.42578125" style="34" customWidth="1"/>
    <col min="15887" max="15889" width="9.140625" style="34"/>
    <col min="15890" max="15890" width="6.5703125" style="34" customWidth="1"/>
    <col min="15891" max="15891" width="7.7109375" style="34" customWidth="1"/>
    <col min="15892" max="15892" width="9.28515625" style="34" customWidth="1"/>
    <col min="15893" max="15893" width="8" style="34" customWidth="1"/>
    <col min="15894" max="15894" width="8.28515625" style="34" customWidth="1"/>
    <col min="15895" max="16128" width="9.140625" style="34"/>
    <col min="16129" max="16129" width="5.28515625" style="34" customWidth="1"/>
    <col min="16130" max="16130" width="8.5703125" style="34" customWidth="1"/>
    <col min="16131" max="16131" width="21.5703125" style="34" customWidth="1"/>
    <col min="16132" max="16132" width="8.42578125" style="34" customWidth="1"/>
    <col min="16133" max="16133" width="10.140625" style="34" customWidth="1"/>
    <col min="16134" max="16134" width="12.28515625" style="34" customWidth="1"/>
    <col min="16135" max="16135" width="9.28515625" style="34" customWidth="1"/>
    <col min="16136" max="16136" width="10.7109375" style="34" customWidth="1"/>
    <col min="16137" max="16137" width="5.7109375" style="34" customWidth="1"/>
    <col min="16138" max="16138" width="7.42578125" style="34" customWidth="1"/>
    <col min="16139" max="16139" width="11.5703125" style="34" customWidth="1"/>
    <col min="16140" max="16140" width="12.140625" style="34" customWidth="1"/>
    <col min="16141" max="16141" width="6.42578125" style="34" customWidth="1"/>
    <col min="16142" max="16142" width="10.42578125" style="34" customWidth="1"/>
    <col min="16143" max="16145" width="9.140625" style="34"/>
    <col min="16146" max="16146" width="6.5703125" style="34" customWidth="1"/>
    <col min="16147" max="16147" width="7.7109375" style="34" customWidth="1"/>
    <col min="16148" max="16148" width="9.28515625" style="34" customWidth="1"/>
    <col min="16149" max="16149" width="8" style="34" customWidth="1"/>
    <col min="16150" max="16150" width="8.28515625" style="34" customWidth="1"/>
    <col min="16151" max="16384" width="9.140625" style="34"/>
  </cols>
  <sheetData>
    <row r="1" spans="1:11" s="57" customFormat="1" ht="12.75" customHeight="1">
      <c r="A1" s="229" t="s">
        <v>150</v>
      </c>
      <c r="B1" s="229"/>
      <c r="C1" s="242">
        <f>'Ponudbeni list'!C8</f>
        <v>0</v>
      </c>
      <c r="D1" s="242"/>
      <c r="E1" s="242"/>
      <c r="F1" s="242"/>
      <c r="G1" s="242"/>
      <c r="H1" s="242"/>
      <c r="I1" s="55"/>
      <c r="J1" s="234" t="s">
        <v>158</v>
      </c>
      <c r="K1" s="56"/>
    </row>
    <row r="2" spans="1:11" s="57" customFormat="1" ht="12.75" customHeight="1">
      <c r="A2" s="229" t="s">
        <v>151</v>
      </c>
      <c r="B2" s="229"/>
      <c r="C2" s="243">
        <f>'Ponudbeni list'!C9</f>
        <v>0</v>
      </c>
      <c r="D2" s="243"/>
      <c r="E2" s="243"/>
      <c r="F2" s="243"/>
      <c r="G2" s="243"/>
      <c r="H2" s="243"/>
      <c r="I2" s="55"/>
      <c r="J2" s="234"/>
      <c r="K2" s="56"/>
    </row>
    <row r="3" spans="1:11" s="57" customFormat="1" ht="12.75" customHeight="1">
      <c r="A3" s="229" t="s">
        <v>32</v>
      </c>
      <c r="B3" s="229"/>
      <c r="C3" s="243">
        <f>'Ponudbeni list'!C10</f>
        <v>0</v>
      </c>
      <c r="D3" s="243"/>
      <c r="E3" s="243"/>
      <c r="F3" s="243"/>
      <c r="G3" s="243"/>
      <c r="H3" s="243"/>
      <c r="I3" s="55"/>
      <c r="J3" s="58"/>
      <c r="K3" s="56"/>
    </row>
    <row r="4" spans="1:11" s="57" customFormat="1" ht="12.75" customHeight="1">
      <c r="A4" s="229" t="s">
        <v>152</v>
      </c>
      <c r="B4" s="229"/>
      <c r="C4" s="244">
        <f>'Ponudbeni list'!C12</f>
        <v>0</v>
      </c>
      <c r="D4" s="244"/>
      <c r="E4" s="244"/>
      <c r="F4" s="244"/>
      <c r="G4" s="244"/>
      <c r="H4" s="244"/>
      <c r="I4" s="55"/>
      <c r="J4" s="58"/>
      <c r="K4" s="56"/>
    </row>
    <row r="5" spans="1:11" s="57" customFormat="1" ht="12.75" customHeight="1">
      <c r="A5" s="245" t="s">
        <v>153</v>
      </c>
      <c r="B5" s="245"/>
      <c r="C5" s="244">
        <f>'Ponudbeni list'!C27</f>
        <v>0</v>
      </c>
      <c r="D5" s="244"/>
      <c r="E5" s="244"/>
      <c r="F5" s="244"/>
      <c r="G5" s="244"/>
      <c r="H5" s="244"/>
      <c r="I5" s="55"/>
      <c r="J5" s="58"/>
      <c r="K5" s="56"/>
    </row>
    <row r="6" spans="1:11" s="57" customFormat="1" ht="12.75" customHeight="1">
      <c r="A6" s="245" t="s">
        <v>154</v>
      </c>
      <c r="B6" s="245"/>
      <c r="C6" s="244">
        <f>'Ponudbeni list'!C26</f>
        <v>0</v>
      </c>
      <c r="D6" s="244"/>
      <c r="E6" s="244"/>
      <c r="F6" s="244"/>
      <c r="G6" s="244"/>
      <c r="H6" s="244"/>
      <c r="I6" s="55"/>
      <c r="J6" s="58"/>
      <c r="K6" s="56"/>
    </row>
    <row r="7" spans="1:11" s="57" customFormat="1" ht="12.75" customHeight="1">
      <c r="A7" s="229" t="s">
        <v>155</v>
      </c>
      <c r="B7" s="229"/>
      <c r="C7" s="229"/>
      <c r="D7" s="229"/>
      <c r="E7" s="229"/>
      <c r="F7" s="229"/>
      <c r="G7" s="229"/>
      <c r="H7" s="229"/>
      <c r="I7" s="55"/>
      <c r="J7" s="58"/>
      <c r="K7" s="56"/>
    </row>
    <row r="8" spans="1:11" s="40" customFormat="1" ht="5.0999999999999996" customHeight="1">
      <c r="A8" s="246"/>
      <c r="B8" s="247"/>
      <c r="C8" s="247"/>
      <c r="D8" s="247"/>
      <c r="E8" s="247"/>
      <c r="F8" s="247"/>
      <c r="G8" s="247"/>
      <c r="H8" s="247"/>
      <c r="I8" s="42"/>
      <c r="J8" s="42"/>
      <c r="K8" s="41"/>
    </row>
    <row r="9" spans="1:11" s="40" customFormat="1" ht="12.75" customHeight="1">
      <c r="A9" s="246" t="s">
        <v>125</v>
      </c>
      <c r="B9" s="247"/>
      <c r="C9" s="247"/>
      <c r="D9" s="247"/>
      <c r="E9" s="247"/>
      <c r="F9" s="247"/>
      <c r="G9" s="247"/>
      <c r="H9" s="247"/>
      <c r="I9" s="42"/>
      <c r="J9" s="42"/>
      <c r="K9" s="41"/>
    </row>
    <row r="10" spans="1:11" s="40" customFormat="1" ht="5.0999999999999996" customHeight="1">
      <c r="A10" s="246"/>
      <c r="B10" s="247"/>
      <c r="C10" s="247"/>
      <c r="D10" s="247"/>
      <c r="E10" s="247"/>
      <c r="F10" s="247"/>
      <c r="G10" s="247"/>
      <c r="H10" s="247"/>
      <c r="I10" s="42"/>
      <c r="J10" s="42"/>
      <c r="K10" s="41"/>
    </row>
    <row r="11" spans="1:11" s="40" customFormat="1" ht="38.25" customHeight="1">
      <c r="A11" s="246" t="s">
        <v>294</v>
      </c>
      <c r="B11" s="247"/>
      <c r="C11" s="247"/>
      <c r="D11" s="247"/>
      <c r="E11" s="247"/>
      <c r="F11" s="247"/>
      <c r="G11" s="247"/>
      <c r="H11" s="247"/>
      <c r="I11" s="42"/>
      <c r="J11" s="86"/>
      <c r="K11" s="41"/>
    </row>
    <row r="12" spans="1:11" s="40" customFormat="1" ht="8.1" customHeight="1">
      <c r="A12" s="246"/>
      <c r="B12" s="247"/>
      <c r="C12" s="247"/>
      <c r="D12" s="247"/>
      <c r="E12" s="247"/>
      <c r="F12" s="247"/>
      <c r="G12" s="247"/>
      <c r="H12" s="247"/>
      <c r="I12" s="42"/>
      <c r="J12" s="42"/>
      <c r="K12" s="41"/>
    </row>
    <row r="13" spans="1:11" s="40" customFormat="1" ht="12.75" customHeight="1">
      <c r="A13" s="229" t="s">
        <v>295</v>
      </c>
      <c r="B13" s="230"/>
      <c r="C13" s="230"/>
      <c r="D13" s="230"/>
      <c r="E13" s="230"/>
      <c r="F13" s="230"/>
      <c r="G13" s="230"/>
      <c r="H13" s="230"/>
      <c r="I13" s="42"/>
      <c r="J13" s="42"/>
      <c r="K13" s="41"/>
    </row>
    <row r="14" spans="1:11" s="40" customFormat="1" ht="6.95" customHeight="1">
      <c r="A14" s="246"/>
      <c r="B14" s="247"/>
      <c r="C14" s="247"/>
      <c r="D14" s="247"/>
      <c r="E14" s="247"/>
      <c r="F14" s="247"/>
      <c r="G14" s="247"/>
      <c r="H14" s="247"/>
      <c r="I14" s="42"/>
      <c r="J14" s="42"/>
      <c r="K14" s="41"/>
    </row>
    <row r="15" spans="1:11" s="40" customFormat="1" ht="6.95" customHeight="1">
      <c r="A15" s="246"/>
      <c r="B15" s="247"/>
      <c r="C15" s="247"/>
      <c r="D15" s="247"/>
      <c r="E15" s="247"/>
      <c r="F15" s="247"/>
      <c r="G15" s="247"/>
      <c r="H15" s="247"/>
      <c r="I15" s="42"/>
      <c r="J15" s="42"/>
      <c r="K15" s="41"/>
    </row>
    <row r="16" spans="1:11" s="40" customFormat="1" ht="6.95" customHeight="1">
      <c r="A16" s="246"/>
      <c r="B16" s="247"/>
      <c r="C16" s="247"/>
      <c r="D16" s="247"/>
      <c r="E16" s="247"/>
      <c r="F16" s="247"/>
      <c r="G16" s="247"/>
      <c r="H16" s="247"/>
      <c r="I16" s="42"/>
      <c r="J16" s="42"/>
      <c r="K16" s="41"/>
    </row>
    <row r="17" spans="1:11" s="43" customFormat="1" ht="14.1" customHeight="1">
      <c r="A17" s="252" t="s">
        <v>312</v>
      </c>
      <c r="B17" s="253"/>
      <c r="C17" s="253"/>
      <c r="D17" s="253"/>
      <c r="E17" s="253"/>
      <c r="F17" s="253"/>
      <c r="G17" s="253"/>
      <c r="H17" s="253"/>
      <c r="I17" s="44"/>
      <c r="J17" s="44"/>
      <c r="K17" s="44"/>
    </row>
    <row r="18" spans="1:11" s="40" customFormat="1" ht="6.95" customHeight="1">
      <c r="A18" s="246"/>
      <c r="B18" s="247"/>
      <c r="C18" s="247"/>
      <c r="D18" s="247"/>
      <c r="E18" s="247"/>
      <c r="F18" s="247"/>
      <c r="G18" s="247"/>
      <c r="H18" s="247"/>
      <c r="I18" s="42"/>
      <c r="J18" s="42"/>
      <c r="K18" s="41"/>
    </row>
    <row r="19" spans="1:11" s="40" customFormat="1" ht="6.95" customHeight="1">
      <c r="A19" s="246"/>
      <c r="B19" s="247"/>
      <c r="C19" s="247"/>
      <c r="D19" s="247"/>
      <c r="E19" s="247"/>
      <c r="F19" s="247"/>
      <c r="G19" s="247"/>
      <c r="H19" s="247"/>
      <c r="I19" s="42"/>
      <c r="J19" s="42"/>
      <c r="K19" s="41"/>
    </row>
    <row r="20" spans="1:11" s="40" customFormat="1" ht="6.95" customHeight="1">
      <c r="A20" s="246"/>
      <c r="B20" s="247"/>
      <c r="C20" s="247"/>
      <c r="D20" s="247"/>
      <c r="E20" s="247"/>
      <c r="F20" s="247"/>
      <c r="G20" s="247"/>
      <c r="H20" s="247"/>
      <c r="I20" s="42"/>
      <c r="J20" s="42"/>
      <c r="K20" s="41"/>
    </row>
    <row r="21" spans="1:11" s="40" customFormat="1" ht="12.75" customHeight="1">
      <c r="A21" s="250" t="s">
        <v>124</v>
      </c>
      <c r="B21" s="251"/>
      <c r="C21" s="251"/>
      <c r="D21" s="251"/>
      <c r="E21" s="251"/>
      <c r="F21" s="251"/>
      <c r="G21" s="251"/>
      <c r="H21" s="251"/>
      <c r="I21" s="42"/>
      <c r="J21" s="42"/>
      <c r="K21" s="41"/>
    </row>
    <row r="22" spans="1:11" s="40" customFormat="1" ht="5.0999999999999996" customHeight="1">
      <c r="A22" s="246"/>
      <c r="B22" s="247"/>
      <c r="C22" s="247"/>
      <c r="D22" s="247"/>
      <c r="E22" s="247"/>
      <c r="F22" s="247"/>
      <c r="G22" s="247"/>
      <c r="H22" s="247"/>
      <c r="I22" s="42"/>
      <c r="J22" s="42"/>
      <c r="K22" s="41"/>
    </row>
    <row r="23" spans="1:11" s="40" customFormat="1" ht="38.1" customHeight="1">
      <c r="A23" s="246" t="s">
        <v>313</v>
      </c>
      <c r="B23" s="247"/>
      <c r="C23" s="247"/>
      <c r="D23" s="247"/>
      <c r="E23" s="247"/>
      <c r="F23" s="247"/>
      <c r="G23" s="247"/>
      <c r="H23" s="247"/>
      <c r="I23" s="42"/>
      <c r="J23" s="42"/>
      <c r="K23" s="41"/>
    </row>
    <row r="24" spans="1:11" s="40" customFormat="1" ht="5.0999999999999996" customHeight="1">
      <c r="A24" s="246"/>
      <c r="B24" s="247"/>
      <c r="C24" s="247"/>
      <c r="D24" s="247"/>
      <c r="E24" s="247"/>
      <c r="F24" s="247"/>
      <c r="G24" s="247"/>
      <c r="H24" s="247"/>
      <c r="I24" s="42"/>
      <c r="J24" s="42"/>
      <c r="K24" s="41"/>
    </row>
    <row r="25" spans="1:11" s="40" customFormat="1" ht="27" customHeight="1">
      <c r="A25" s="246" t="s">
        <v>127</v>
      </c>
      <c r="B25" s="247"/>
      <c r="C25" s="247"/>
      <c r="D25" s="247"/>
      <c r="E25" s="247"/>
      <c r="F25" s="247"/>
      <c r="G25" s="247"/>
      <c r="H25" s="247"/>
      <c r="I25" s="42"/>
      <c r="J25" s="42"/>
      <c r="K25" s="41"/>
    </row>
    <row r="26" spans="1:11" s="40" customFormat="1" ht="9.9499999999999993" customHeight="1">
      <c r="A26" s="246"/>
      <c r="B26" s="247"/>
      <c r="C26" s="247"/>
      <c r="D26" s="247"/>
      <c r="E26" s="247"/>
      <c r="F26" s="247"/>
      <c r="G26" s="247"/>
      <c r="H26" s="247"/>
      <c r="I26" s="42"/>
      <c r="J26" s="42"/>
      <c r="K26" s="41"/>
    </row>
    <row r="27" spans="1:11" s="40" customFormat="1" ht="12.75" customHeight="1">
      <c r="A27" s="250" t="s">
        <v>123</v>
      </c>
      <c r="B27" s="251"/>
      <c r="C27" s="251"/>
      <c r="D27" s="251"/>
      <c r="E27" s="251"/>
      <c r="F27" s="251"/>
      <c r="G27" s="251"/>
      <c r="H27" s="251"/>
      <c r="I27" s="42"/>
      <c r="J27" s="42"/>
      <c r="K27" s="41"/>
    </row>
    <row r="28" spans="1:11" s="40" customFormat="1" ht="5.0999999999999996" customHeight="1">
      <c r="A28" s="246"/>
      <c r="B28" s="247"/>
      <c r="C28" s="247"/>
      <c r="D28" s="247"/>
      <c r="E28" s="247"/>
      <c r="F28" s="247"/>
      <c r="G28" s="247"/>
      <c r="H28" s="247"/>
      <c r="I28" s="42"/>
      <c r="J28" s="42"/>
      <c r="K28" s="41"/>
    </row>
    <row r="29" spans="1:11" s="40" customFormat="1" ht="25.5" customHeight="1">
      <c r="A29" s="246" t="s">
        <v>298</v>
      </c>
      <c r="B29" s="247"/>
      <c r="C29" s="247"/>
      <c r="D29" s="247"/>
      <c r="E29" s="247"/>
      <c r="F29" s="247"/>
      <c r="G29" s="247"/>
      <c r="H29" s="247"/>
      <c r="I29" s="42"/>
      <c r="J29" s="42"/>
      <c r="K29" s="41"/>
    </row>
    <row r="30" spans="1:11" s="40" customFormat="1" ht="3" customHeight="1">
      <c r="A30" s="246"/>
      <c r="B30" s="247"/>
      <c r="C30" s="247"/>
      <c r="D30" s="247"/>
      <c r="E30" s="247"/>
      <c r="F30" s="247"/>
      <c r="G30" s="247"/>
      <c r="H30" s="247"/>
      <c r="I30" s="42"/>
      <c r="J30" s="42"/>
      <c r="K30" s="41"/>
    </row>
    <row r="31" spans="1:11" s="40" customFormat="1" ht="14.25" customHeight="1">
      <c r="A31" s="257">
        <f>'Troškovnik-JN-02-24'!F38</f>
        <v>0</v>
      </c>
      <c r="B31" s="258"/>
      <c r="C31" s="258"/>
      <c r="D31" s="258"/>
      <c r="E31" s="258"/>
      <c r="F31" s="258"/>
      <c r="G31" s="258"/>
      <c r="H31" s="258"/>
      <c r="I31" s="42"/>
      <c r="J31" s="42"/>
      <c r="K31" s="41"/>
    </row>
    <row r="32" spans="1:11" s="40" customFormat="1" ht="3" customHeight="1">
      <c r="A32" s="246"/>
      <c r="B32" s="247"/>
      <c r="C32" s="247"/>
      <c r="D32" s="247"/>
      <c r="E32" s="247"/>
      <c r="F32" s="247"/>
      <c r="G32" s="247"/>
      <c r="H32" s="247"/>
      <c r="I32" s="42"/>
      <c r="J32" s="42"/>
      <c r="K32" s="41"/>
    </row>
    <row r="33" spans="1:11" s="40" customFormat="1" ht="12.75" customHeight="1">
      <c r="A33" s="246" t="s">
        <v>126</v>
      </c>
      <c r="B33" s="247"/>
      <c r="C33" s="247"/>
      <c r="D33" s="247"/>
      <c r="E33" s="247"/>
      <c r="F33" s="247"/>
      <c r="G33" s="247"/>
      <c r="H33" s="247"/>
      <c r="I33" s="42"/>
      <c r="J33" s="46" t="s">
        <v>147</v>
      </c>
      <c r="K33" s="41"/>
    </row>
    <row r="34" spans="1:11" s="40" customFormat="1" ht="3" customHeight="1">
      <c r="A34" s="246"/>
      <c r="B34" s="247"/>
      <c r="C34" s="247"/>
      <c r="D34" s="247"/>
      <c r="E34" s="247"/>
      <c r="F34" s="247"/>
      <c r="G34" s="247"/>
      <c r="H34" s="247"/>
      <c r="I34" s="42"/>
      <c r="J34" s="42"/>
      <c r="K34" s="41"/>
    </row>
    <row r="35" spans="1:11" s="40" customFormat="1" ht="12.75" customHeight="1">
      <c r="A35" s="246" t="s">
        <v>161</v>
      </c>
      <c r="B35" s="247"/>
      <c r="C35" s="247"/>
      <c r="D35" s="247"/>
      <c r="E35" s="247"/>
      <c r="F35" s="247"/>
      <c r="G35" s="247"/>
      <c r="H35" s="247"/>
      <c r="I35" s="42"/>
      <c r="J35" s="64"/>
      <c r="K35" s="41"/>
    </row>
    <row r="36" spans="1:11" s="40" customFormat="1" ht="9.9499999999999993" customHeight="1">
      <c r="A36" s="246"/>
      <c r="B36" s="247"/>
      <c r="C36" s="247"/>
      <c r="D36" s="247"/>
      <c r="E36" s="247"/>
      <c r="F36" s="247"/>
      <c r="G36" s="247"/>
      <c r="H36" s="247"/>
      <c r="I36" s="42"/>
      <c r="J36" s="65"/>
      <c r="K36" s="41"/>
    </row>
    <row r="37" spans="1:11" s="40" customFormat="1" ht="12.75" customHeight="1">
      <c r="A37" s="250" t="s">
        <v>122</v>
      </c>
      <c r="B37" s="251"/>
      <c r="C37" s="251"/>
      <c r="D37" s="251"/>
      <c r="E37" s="251"/>
      <c r="F37" s="251"/>
      <c r="G37" s="251"/>
      <c r="H37" s="251"/>
      <c r="I37" s="42"/>
      <c r="J37" s="42"/>
      <c r="K37" s="41"/>
    </row>
    <row r="38" spans="1:11" s="40" customFormat="1" ht="5.0999999999999996" customHeight="1">
      <c r="A38" s="248"/>
      <c r="B38" s="249"/>
      <c r="C38" s="249"/>
      <c r="D38" s="249"/>
      <c r="E38" s="249"/>
      <c r="F38" s="249"/>
      <c r="G38" s="249"/>
      <c r="H38" s="249"/>
      <c r="I38" s="42"/>
      <c r="J38" s="42"/>
      <c r="K38" s="41"/>
    </row>
    <row r="39" spans="1:11" s="40" customFormat="1" ht="26.1" customHeight="1">
      <c r="A39" s="254" t="s">
        <v>314</v>
      </c>
      <c r="B39" s="247"/>
      <c r="C39" s="247"/>
      <c r="D39" s="247"/>
      <c r="E39" s="247"/>
      <c r="F39" s="247"/>
      <c r="G39" s="247"/>
      <c r="H39" s="247"/>
      <c r="I39" s="42"/>
      <c r="J39" s="42"/>
      <c r="K39" s="41"/>
    </row>
    <row r="40" spans="1:11" s="40" customFormat="1" ht="9.9499999999999993" customHeight="1">
      <c r="A40" s="248"/>
      <c r="B40" s="249"/>
      <c r="C40" s="249"/>
      <c r="D40" s="249"/>
      <c r="E40" s="249"/>
      <c r="F40" s="249"/>
      <c r="G40" s="249"/>
      <c r="H40" s="249"/>
      <c r="I40" s="42"/>
      <c r="J40" s="42"/>
      <c r="K40" s="41"/>
    </row>
    <row r="41" spans="1:11" s="40" customFormat="1" ht="12.75" customHeight="1">
      <c r="A41" s="250" t="s">
        <v>121</v>
      </c>
      <c r="B41" s="251"/>
      <c r="C41" s="251"/>
      <c r="D41" s="251"/>
      <c r="E41" s="251"/>
      <c r="F41" s="251"/>
      <c r="G41" s="251"/>
      <c r="H41" s="251"/>
      <c r="I41" s="42"/>
      <c r="J41" s="42"/>
      <c r="K41" s="41"/>
    </row>
    <row r="42" spans="1:11" s="40" customFormat="1" ht="5.0999999999999996" customHeight="1">
      <c r="A42" s="248"/>
      <c r="B42" s="249"/>
      <c r="C42" s="249"/>
      <c r="D42" s="249"/>
      <c r="E42" s="249"/>
      <c r="F42" s="249"/>
      <c r="G42" s="249"/>
      <c r="H42" s="249"/>
      <c r="I42" s="42"/>
      <c r="J42" s="42"/>
      <c r="K42" s="41"/>
    </row>
    <row r="43" spans="1:11" s="40" customFormat="1" ht="26.1" customHeight="1">
      <c r="A43" s="255" t="s">
        <v>148</v>
      </c>
      <c r="B43" s="256"/>
      <c r="C43" s="256"/>
      <c r="D43" s="256"/>
      <c r="E43" s="256"/>
      <c r="F43" s="256"/>
      <c r="G43" s="256"/>
      <c r="H43" s="256"/>
      <c r="I43" s="42"/>
      <c r="J43" s="42"/>
      <c r="K43" s="41"/>
    </row>
    <row r="44" spans="1:11" s="40" customFormat="1" ht="9.9499999999999993" customHeight="1">
      <c r="A44" s="248"/>
      <c r="B44" s="249"/>
      <c r="C44" s="249"/>
      <c r="D44" s="249"/>
      <c r="E44" s="249"/>
      <c r="F44" s="249"/>
      <c r="G44" s="249"/>
      <c r="H44" s="249"/>
      <c r="I44" s="42"/>
      <c r="J44" s="42"/>
      <c r="K44" s="41"/>
    </row>
    <row r="45" spans="1:11" s="40" customFormat="1" ht="12.75" customHeight="1">
      <c r="A45" s="250" t="s">
        <v>120</v>
      </c>
      <c r="B45" s="251"/>
      <c r="C45" s="251"/>
      <c r="D45" s="251"/>
      <c r="E45" s="251"/>
      <c r="F45" s="251"/>
      <c r="G45" s="251"/>
      <c r="H45" s="251"/>
      <c r="I45" s="42"/>
      <c r="J45" s="42"/>
      <c r="K45" s="41"/>
    </row>
    <row r="46" spans="1:11" s="40" customFormat="1" ht="5.0999999999999996" customHeight="1">
      <c r="A46" s="248"/>
      <c r="B46" s="249"/>
      <c r="C46" s="249"/>
      <c r="D46" s="249"/>
      <c r="E46" s="249"/>
      <c r="F46" s="249"/>
      <c r="G46" s="249"/>
      <c r="H46" s="249"/>
      <c r="I46" s="42"/>
      <c r="J46" s="42"/>
      <c r="K46" s="41"/>
    </row>
    <row r="47" spans="1:11" s="40" customFormat="1" ht="38.1" customHeight="1">
      <c r="A47" s="255" t="s">
        <v>315</v>
      </c>
      <c r="B47" s="255"/>
      <c r="C47" s="255"/>
      <c r="D47" s="255"/>
      <c r="E47" s="255"/>
      <c r="F47" s="255"/>
      <c r="G47" s="255"/>
      <c r="H47" s="255"/>
      <c r="I47" s="42"/>
      <c r="J47" s="82"/>
      <c r="K47" s="41"/>
    </row>
    <row r="48" spans="1:11" s="40" customFormat="1" ht="5.0999999999999996" customHeight="1">
      <c r="A48" s="246"/>
      <c r="B48" s="247"/>
      <c r="C48" s="247"/>
      <c r="D48" s="247"/>
      <c r="E48" s="247"/>
      <c r="F48" s="247"/>
      <c r="G48" s="247"/>
      <c r="H48" s="247"/>
      <c r="I48" s="42"/>
      <c r="J48" s="42"/>
      <c r="K48" s="41"/>
    </row>
    <row r="49" spans="1:11" s="40" customFormat="1" ht="39.950000000000003" customHeight="1">
      <c r="A49" s="255" t="s">
        <v>316</v>
      </c>
      <c r="B49" s="256"/>
      <c r="C49" s="256"/>
      <c r="D49" s="256"/>
      <c r="E49" s="256"/>
      <c r="F49" s="256"/>
      <c r="G49" s="256"/>
      <c r="H49" s="256"/>
      <c r="I49" s="42"/>
      <c r="J49" s="42"/>
      <c r="K49" s="41"/>
    </row>
    <row r="50" spans="1:11" s="40" customFormat="1" ht="5.0999999999999996" customHeight="1">
      <c r="A50" s="259"/>
      <c r="B50" s="256"/>
      <c r="C50" s="256"/>
      <c r="D50" s="256"/>
      <c r="E50" s="256"/>
      <c r="F50" s="256"/>
      <c r="G50" s="256"/>
      <c r="H50" s="256"/>
      <c r="I50" s="42"/>
      <c r="J50" s="42"/>
      <c r="K50" s="41"/>
    </row>
    <row r="51" spans="1:11" s="57" customFormat="1" ht="12.75" customHeight="1">
      <c r="A51" s="260" t="s">
        <v>317</v>
      </c>
      <c r="B51" s="261"/>
      <c r="C51" s="261"/>
      <c r="D51" s="261"/>
      <c r="E51" s="261"/>
      <c r="F51" s="261"/>
      <c r="G51" s="261"/>
      <c r="H51" s="261"/>
      <c r="I51" s="55"/>
      <c r="J51" s="55"/>
      <c r="K51" s="56"/>
    </row>
    <row r="52" spans="1:11" s="40" customFormat="1" ht="5.0999999999999996" customHeight="1">
      <c r="A52" s="259"/>
      <c r="B52" s="256"/>
      <c r="C52" s="256"/>
      <c r="D52" s="256"/>
      <c r="E52" s="256"/>
      <c r="F52" s="256"/>
      <c r="G52" s="256"/>
      <c r="H52" s="256"/>
      <c r="I52" s="42"/>
      <c r="J52" s="42"/>
      <c r="K52" s="41"/>
    </row>
    <row r="53" spans="1:11" s="40" customFormat="1" ht="26.1" customHeight="1">
      <c r="A53" s="262" t="s">
        <v>194</v>
      </c>
      <c r="B53" s="263"/>
      <c r="C53" s="263"/>
      <c r="D53" s="263"/>
      <c r="E53" s="263"/>
      <c r="F53" s="263"/>
      <c r="G53" s="263"/>
      <c r="H53" s="263"/>
      <c r="I53" s="42"/>
      <c r="J53" s="42"/>
      <c r="K53" s="41"/>
    </row>
    <row r="54" spans="1:11" s="40" customFormat="1" ht="9.9499999999999993" customHeight="1">
      <c r="A54" s="248"/>
      <c r="B54" s="249"/>
      <c r="C54" s="249"/>
      <c r="D54" s="249"/>
      <c r="E54" s="249"/>
      <c r="F54" s="249"/>
      <c r="G54" s="249"/>
      <c r="H54" s="249"/>
      <c r="I54" s="42"/>
      <c r="J54" s="42"/>
      <c r="K54" s="41"/>
    </row>
    <row r="55" spans="1:11" s="40" customFormat="1" ht="12.75" customHeight="1">
      <c r="A55" s="250" t="s">
        <v>119</v>
      </c>
      <c r="B55" s="251"/>
      <c r="C55" s="251"/>
      <c r="D55" s="251"/>
      <c r="E55" s="251"/>
      <c r="F55" s="251"/>
      <c r="G55" s="251"/>
      <c r="H55" s="251"/>
      <c r="I55" s="42"/>
      <c r="J55" s="42"/>
      <c r="K55" s="41"/>
    </row>
    <row r="56" spans="1:11" s="40" customFormat="1" ht="5.0999999999999996" customHeight="1">
      <c r="A56" s="248"/>
      <c r="B56" s="249"/>
      <c r="C56" s="249"/>
      <c r="D56" s="249"/>
      <c r="E56" s="249"/>
      <c r="F56" s="249"/>
      <c r="G56" s="249"/>
      <c r="H56" s="249"/>
      <c r="I56" s="42"/>
      <c r="J56" s="42"/>
      <c r="K56" s="41"/>
    </row>
    <row r="57" spans="1:11" s="40" customFormat="1" ht="24.75" customHeight="1">
      <c r="A57" s="255" t="s">
        <v>318</v>
      </c>
      <c r="B57" s="256"/>
      <c r="C57" s="256"/>
      <c r="D57" s="256"/>
      <c r="E57" s="256"/>
      <c r="F57" s="256"/>
      <c r="G57" s="256"/>
      <c r="H57" s="256"/>
      <c r="I57" s="42"/>
      <c r="J57" s="42"/>
      <c r="K57" s="41"/>
    </row>
    <row r="58" spans="1:11" s="40" customFormat="1" ht="5.0999999999999996" customHeight="1">
      <c r="A58" s="259"/>
      <c r="B58" s="259"/>
      <c r="C58" s="259"/>
      <c r="D58" s="259"/>
      <c r="E58" s="259"/>
      <c r="F58" s="259"/>
      <c r="G58" s="259"/>
      <c r="H58" s="259"/>
      <c r="I58" s="42"/>
      <c r="J58" s="42"/>
      <c r="K58" s="41"/>
    </row>
    <row r="59" spans="1:11" s="40" customFormat="1" ht="12.75" customHeight="1">
      <c r="A59" s="260" t="s">
        <v>178</v>
      </c>
      <c r="B59" s="260"/>
      <c r="C59" s="260"/>
      <c r="D59" s="260"/>
      <c r="E59" s="260"/>
      <c r="F59" s="260"/>
      <c r="G59" s="260"/>
      <c r="H59" s="260"/>
      <c r="I59" s="42"/>
      <c r="J59" s="82"/>
      <c r="K59" s="41"/>
    </row>
    <row r="60" spans="1:11" s="40" customFormat="1" ht="9.9499999999999993" customHeight="1">
      <c r="A60" s="246"/>
      <c r="B60" s="247"/>
      <c r="C60" s="247"/>
      <c r="D60" s="247"/>
      <c r="E60" s="247"/>
      <c r="F60" s="247"/>
      <c r="G60" s="247"/>
      <c r="H60" s="247"/>
      <c r="I60" s="42"/>
      <c r="J60" s="42"/>
      <c r="K60" s="41"/>
    </row>
    <row r="61" spans="1:11" s="40" customFormat="1" ht="12.75" customHeight="1">
      <c r="A61" s="250" t="s">
        <v>118</v>
      </c>
      <c r="B61" s="251"/>
      <c r="C61" s="251"/>
      <c r="D61" s="251"/>
      <c r="E61" s="251"/>
      <c r="F61" s="251"/>
      <c r="G61" s="251"/>
      <c r="H61" s="251"/>
      <c r="I61" s="42"/>
      <c r="J61" s="42"/>
      <c r="K61" s="41"/>
    </row>
    <row r="62" spans="1:11" s="40" customFormat="1" ht="5.0999999999999996" customHeight="1">
      <c r="A62" s="246"/>
      <c r="B62" s="247"/>
      <c r="C62" s="247"/>
      <c r="D62" s="247"/>
      <c r="E62" s="247"/>
      <c r="F62" s="247"/>
      <c r="G62" s="247"/>
      <c r="H62" s="247"/>
      <c r="I62" s="42"/>
      <c r="J62" s="42"/>
      <c r="K62" s="41"/>
    </row>
    <row r="63" spans="1:11" s="40" customFormat="1" ht="25.5" customHeight="1">
      <c r="A63" s="254" t="s">
        <v>319</v>
      </c>
      <c r="B63" s="247"/>
      <c r="C63" s="247"/>
      <c r="D63" s="247"/>
      <c r="E63" s="247"/>
      <c r="F63" s="247"/>
      <c r="G63" s="247"/>
      <c r="H63" s="247"/>
      <c r="I63" s="42"/>
      <c r="J63" s="84"/>
      <c r="K63" s="41"/>
    </row>
    <row r="64" spans="1:11" s="40" customFormat="1" ht="26.1" customHeight="1">
      <c r="A64" s="126" t="s">
        <v>0</v>
      </c>
      <c r="B64" s="247" t="s">
        <v>128</v>
      </c>
      <c r="C64" s="247"/>
      <c r="D64" s="247"/>
      <c r="E64" s="247"/>
      <c r="F64" s="247"/>
      <c r="G64" s="247"/>
      <c r="H64" s="247"/>
      <c r="I64" s="42"/>
      <c r="J64" s="83"/>
      <c r="K64" s="41"/>
    </row>
    <row r="65" spans="1:11" s="40" customFormat="1" ht="12.75" customHeight="1">
      <c r="A65" s="126" t="s">
        <v>1</v>
      </c>
      <c r="B65" s="247" t="s">
        <v>189</v>
      </c>
      <c r="C65" s="247"/>
      <c r="D65" s="247"/>
      <c r="E65" s="247"/>
      <c r="F65" s="247"/>
      <c r="G65" s="247"/>
      <c r="H65" s="247"/>
      <c r="I65" s="42"/>
      <c r="J65" s="83"/>
      <c r="K65" s="41"/>
    </row>
    <row r="66" spans="1:11" s="40" customFormat="1" ht="26.25" customHeight="1">
      <c r="A66" s="126" t="s">
        <v>2</v>
      </c>
      <c r="B66" s="247" t="s">
        <v>129</v>
      </c>
      <c r="C66" s="247"/>
      <c r="D66" s="247"/>
      <c r="E66" s="247"/>
      <c r="F66" s="247"/>
      <c r="G66" s="247"/>
      <c r="H66" s="247"/>
      <c r="I66" s="42"/>
      <c r="J66" s="42"/>
      <c r="K66" s="41"/>
    </row>
    <row r="67" spans="1:11" s="40" customFormat="1" ht="5.0999999999999996" customHeight="1">
      <c r="A67" s="246"/>
      <c r="B67" s="247"/>
      <c r="C67" s="247"/>
      <c r="D67" s="247"/>
      <c r="E67" s="247"/>
      <c r="F67" s="247"/>
      <c r="G67" s="247"/>
      <c r="H67" s="247"/>
      <c r="I67" s="42"/>
      <c r="J67" s="42"/>
      <c r="K67" s="41"/>
    </row>
    <row r="68" spans="1:11" s="40" customFormat="1" ht="25.5" customHeight="1">
      <c r="A68" s="254" t="s">
        <v>117</v>
      </c>
      <c r="B68" s="247"/>
      <c r="C68" s="247"/>
      <c r="D68" s="247"/>
      <c r="E68" s="247"/>
      <c r="F68" s="247"/>
      <c r="G68" s="247"/>
      <c r="H68" s="247"/>
      <c r="I68" s="42"/>
      <c r="J68" s="42"/>
      <c r="K68" s="41"/>
    </row>
    <row r="69" spans="1:11" s="40" customFormat="1" ht="5.0999999999999996" customHeight="1">
      <c r="A69" s="246"/>
      <c r="B69" s="247"/>
      <c r="C69" s="247"/>
      <c r="D69" s="247"/>
      <c r="E69" s="247"/>
      <c r="F69" s="247"/>
      <c r="G69" s="247"/>
      <c r="H69" s="247"/>
      <c r="I69" s="42"/>
      <c r="J69" s="42"/>
      <c r="K69" s="41"/>
    </row>
    <row r="70" spans="1:11" s="40" customFormat="1" ht="24.75" customHeight="1">
      <c r="A70" s="254" t="s">
        <v>179</v>
      </c>
      <c r="B70" s="247"/>
      <c r="C70" s="247"/>
      <c r="D70" s="247"/>
      <c r="E70" s="247"/>
      <c r="F70" s="247"/>
      <c r="G70" s="247"/>
      <c r="H70" s="247"/>
      <c r="I70" s="42"/>
      <c r="J70" s="42"/>
      <c r="K70" s="41"/>
    </row>
    <row r="71" spans="1:11" s="40" customFormat="1" ht="9.9499999999999993" customHeight="1">
      <c r="A71" s="246"/>
      <c r="B71" s="264"/>
      <c r="C71" s="264"/>
      <c r="D71" s="264"/>
      <c r="E71" s="264"/>
      <c r="F71" s="264"/>
      <c r="G71" s="264"/>
      <c r="H71" s="264"/>
      <c r="I71" s="42"/>
      <c r="J71" s="42"/>
      <c r="K71" s="41"/>
    </row>
    <row r="72" spans="1:11" s="40" customFormat="1" ht="12.75" customHeight="1">
      <c r="A72" s="250" t="s">
        <v>116</v>
      </c>
      <c r="B72" s="265"/>
      <c r="C72" s="265"/>
      <c r="D72" s="265"/>
      <c r="E72" s="265"/>
      <c r="F72" s="265"/>
      <c r="G72" s="265"/>
      <c r="H72" s="265"/>
      <c r="I72" s="42"/>
      <c r="J72" s="42"/>
      <c r="K72" s="41"/>
    </row>
    <row r="73" spans="1:11" s="40" customFormat="1" ht="5.0999999999999996" customHeight="1">
      <c r="A73" s="246"/>
      <c r="B73" s="264"/>
      <c r="C73" s="264"/>
      <c r="D73" s="264"/>
      <c r="E73" s="264"/>
      <c r="F73" s="264"/>
      <c r="G73" s="264"/>
      <c r="H73" s="264"/>
      <c r="I73" s="42"/>
      <c r="J73" s="42"/>
      <c r="K73" s="41"/>
    </row>
    <row r="74" spans="1:11" s="40" customFormat="1" ht="63.95" customHeight="1">
      <c r="A74" s="254" t="s">
        <v>320</v>
      </c>
      <c r="B74" s="264"/>
      <c r="C74" s="264"/>
      <c r="D74" s="264"/>
      <c r="E74" s="264"/>
      <c r="F74" s="264"/>
      <c r="G74" s="264"/>
      <c r="H74" s="264"/>
      <c r="I74" s="42"/>
      <c r="J74" s="42"/>
      <c r="K74" s="41"/>
    </row>
    <row r="75" spans="1:11" s="40" customFormat="1" ht="9.9499999999999993" customHeight="1">
      <c r="A75" s="246"/>
      <c r="B75" s="247"/>
      <c r="C75" s="247"/>
      <c r="D75" s="247"/>
      <c r="E75" s="247"/>
      <c r="F75" s="247"/>
      <c r="G75" s="247"/>
      <c r="H75" s="247"/>
      <c r="I75" s="42"/>
      <c r="J75" s="42"/>
      <c r="K75" s="41"/>
    </row>
    <row r="76" spans="1:11" s="40" customFormat="1" ht="12.75" customHeight="1">
      <c r="A76" s="250" t="s">
        <v>296</v>
      </c>
      <c r="B76" s="250"/>
      <c r="C76" s="250"/>
      <c r="D76" s="250"/>
      <c r="E76" s="250"/>
      <c r="F76" s="250"/>
      <c r="G76" s="250"/>
      <c r="H76" s="250"/>
      <c r="I76" s="42"/>
      <c r="J76" s="42"/>
      <c r="K76" s="41"/>
    </row>
    <row r="77" spans="1:11" s="40" customFormat="1" ht="5.0999999999999996" customHeight="1">
      <c r="A77" s="246"/>
      <c r="B77" s="247"/>
      <c r="C77" s="247"/>
      <c r="D77" s="247"/>
      <c r="E77" s="247"/>
      <c r="F77" s="247"/>
      <c r="G77" s="247"/>
      <c r="H77" s="247"/>
      <c r="I77" s="42"/>
      <c r="J77" s="42"/>
      <c r="K77" s="41"/>
    </row>
    <row r="78" spans="1:11" s="40" customFormat="1" ht="26.25" customHeight="1">
      <c r="A78" s="255" t="s">
        <v>321</v>
      </c>
      <c r="B78" s="256"/>
      <c r="C78" s="256"/>
      <c r="D78" s="256"/>
      <c r="E78" s="256"/>
      <c r="F78" s="256"/>
      <c r="G78" s="256"/>
      <c r="H78" s="256"/>
      <c r="I78" s="42"/>
      <c r="J78" s="42"/>
      <c r="K78" s="41"/>
    </row>
    <row r="79" spans="1:11" s="40" customFormat="1" ht="5.0999999999999996" customHeight="1">
      <c r="A79" s="246"/>
      <c r="B79" s="247"/>
      <c r="C79" s="247"/>
      <c r="D79" s="247"/>
      <c r="E79" s="247"/>
      <c r="F79" s="247"/>
      <c r="G79" s="247"/>
      <c r="H79" s="247"/>
      <c r="I79" s="42"/>
      <c r="J79" s="42"/>
      <c r="K79" s="41"/>
    </row>
    <row r="80" spans="1:11" s="40" customFormat="1" ht="25.5" customHeight="1">
      <c r="A80" s="254" t="s">
        <v>115</v>
      </c>
      <c r="B80" s="247"/>
      <c r="C80" s="247"/>
      <c r="D80" s="247"/>
      <c r="E80" s="247"/>
      <c r="F80" s="247"/>
      <c r="G80" s="247"/>
      <c r="H80" s="247"/>
      <c r="I80" s="42"/>
      <c r="J80" s="73" t="s">
        <v>169</v>
      </c>
      <c r="K80" s="41"/>
    </row>
    <row r="81" spans="1:11" s="40" customFormat="1" ht="9.9499999999999993" customHeight="1">
      <c r="A81" s="246"/>
      <c r="B81" s="247"/>
      <c r="C81" s="247"/>
      <c r="D81" s="247"/>
      <c r="E81" s="247"/>
      <c r="F81" s="247"/>
      <c r="G81" s="247"/>
      <c r="H81" s="247"/>
      <c r="I81" s="42"/>
      <c r="J81" s="42"/>
      <c r="K81" s="41"/>
    </row>
    <row r="82" spans="1:11" s="40" customFormat="1" ht="12.75" customHeight="1">
      <c r="A82" s="250" t="s">
        <v>297</v>
      </c>
      <c r="B82" s="251"/>
      <c r="C82" s="251"/>
      <c r="D82" s="251"/>
      <c r="E82" s="251"/>
      <c r="F82" s="251"/>
      <c r="G82" s="251"/>
      <c r="H82" s="251"/>
      <c r="I82" s="42"/>
      <c r="J82" s="42"/>
      <c r="K82" s="41"/>
    </row>
    <row r="83" spans="1:11" s="40" customFormat="1" ht="5.0999999999999996" customHeight="1">
      <c r="A83" s="246"/>
      <c r="B83" s="247"/>
      <c r="C83" s="247"/>
      <c r="D83" s="247"/>
      <c r="E83" s="247"/>
      <c r="F83" s="247"/>
      <c r="G83" s="247"/>
      <c r="H83" s="247"/>
      <c r="I83" s="42"/>
      <c r="J83" s="42"/>
      <c r="K83" s="41"/>
    </row>
    <row r="84" spans="1:11" s="40" customFormat="1" ht="13.5" customHeight="1">
      <c r="A84" s="254" t="s">
        <v>114</v>
      </c>
      <c r="B84" s="247"/>
      <c r="C84" s="247"/>
      <c r="D84" s="247"/>
      <c r="E84" s="247"/>
      <c r="F84" s="247"/>
      <c r="G84" s="247"/>
      <c r="H84" s="247"/>
      <c r="I84" s="42"/>
      <c r="J84" s="42"/>
      <c r="K84" s="41"/>
    </row>
    <row r="85" spans="1:11" s="40" customFormat="1" ht="5.0999999999999996" customHeight="1">
      <c r="A85" s="246"/>
      <c r="B85" s="247"/>
      <c r="C85" s="247"/>
      <c r="D85" s="247"/>
      <c r="E85" s="247"/>
      <c r="F85" s="247"/>
      <c r="G85" s="247"/>
      <c r="H85" s="247"/>
      <c r="I85" s="42"/>
      <c r="J85" s="42"/>
      <c r="K85" s="41"/>
    </row>
    <row r="86" spans="1:11" s="40" customFormat="1" ht="12.75" customHeight="1">
      <c r="A86" s="254" t="s">
        <v>113</v>
      </c>
      <c r="B86" s="247"/>
      <c r="C86" s="247"/>
      <c r="D86" s="247"/>
      <c r="E86" s="247"/>
      <c r="F86" s="247"/>
      <c r="G86" s="247"/>
      <c r="H86" s="247"/>
      <c r="I86" s="42"/>
      <c r="J86" s="42"/>
      <c r="K86" s="41"/>
    </row>
    <row r="87" spans="1:11" s="57" customFormat="1" ht="8.1" customHeight="1">
      <c r="A87" s="229"/>
      <c r="B87" s="230"/>
      <c r="C87" s="230"/>
      <c r="D87" s="230"/>
      <c r="E87" s="230"/>
      <c r="F87" s="230"/>
      <c r="G87" s="230"/>
      <c r="H87" s="230"/>
      <c r="I87" s="55"/>
      <c r="J87" s="55"/>
      <c r="K87" s="56"/>
    </row>
    <row r="88" spans="1:11" s="57" customFormat="1" ht="8.1" customHeight="1">
      <c r="A88" s="229"/>
      <c r="B88" s="229"/>
      <c r="C88" s="229"/>
      <c r="D88" s="229"/>
      <c r="E88" s="229"/>
      <c r="F88" s="229"/>
      <c r="G88" s="229"/>
      <c r="H88" s="229"/>
      <c r="I88" s="55"/>
      <c r="J88" s="55"/>
      <c r="K88" s="56"/>
    </row>
    <row r="89" spans="1:11" s="57" customFormat="1" ht="12.95" customHeight="1">
      <c r="A89" s="98"/>
      <c r="B89" s="107"/>
      <c r="C89" s="107"/>
      <c r="D89" s="107"/>
      <c r="E89" s="107"/>
      <c r="F89" s="241" t="s">
        <v>208</v>
      </c>
      <c r="G89" s="241"/>
      <c r="H89" s="241"/>
      <c r="I89" s="55"/>
      <c r="J89" s="55"/>
      <c r="K89" s="56"/>
    </row>
    <row r="90" spans="1:11" s="57" customFormat="1" ht="5.0999999999999996" customHeight="1">
      <c r="A90" s="229"/>
      <c r="B90" s="229"/>
      <c r="C90" s="229"/>
      <c r="D90" s="229"/>
      <c r="E90" s="229"/>
      <c r="F90" s="229"/>
      <c r="G90" s="229"/>
      <c r="H90" s="229"/>
      <c r="I90" s="55"/>
      <c r="J90" s="55"/>
      <c r="K90" s="56"/>
    </row>
    <row r="91" spans="1:11" s="57" customFormat="1" ht="12.95" customHeight="1">
      <c r="A91" s="98"/>
      <c r="B91" s="107"/>
      <c r="C91" s="107"/>
      <c r="D91" s="107"/>
      <c r="E91" s="107"/>
      <c r="F91" s="241" t="s">
        <v>209</v>
      </c>
      <c r="G91" s="241"/>
      <c r="H91" s="241"/>
      <c r="I91" s="55"/>
      <c r="J91" s="55"/>
      <c r="K91" s="56"/>
    </row>
    <row r="92" spans="1:11" s="57" customFormat="1" ht="8.1" customHeight="1">
      <c r="A92" s="98"/>
      <c r="B92" s="107"/>
      <c r="C92" s="107"/>
      <c r="D92" s="107"/>
      <c r="E92" s="107"/>
      <c r="F92" s="107"/>
      <c r="G92" s="107"/>
      <c r="H92" s="107"/>
      <c r="I92" s="55"/>
      <c r="J92" s="55"/>
      <c r="K92" s="56"/>
    </row>
    <row r="93" spans="1:11" s="57" customFormat="1" ht="8.1" customHeight="1">
      <c r="A93" s="229"/>
      <c r="B93" s="230"/>
      <c r="C93" s="230"/>
      <c r="D93" s="230"/>
      <c r="E93" s="230"/>
      <c r="F93" s="230"/>
      <c r="G93" s="230"/>
      <c r="H93" s="230"/>
      <c r="I93" s="55"/>
      <c r="J93" s="55"/>
      <c r="K93" s="56"/>
    </row>
    <row r="94" spans="1:11" s="69" customFormat="1" ht="12" customHeight="1">
      <c r="A94" s="231" t="s">
        <v>112</v>
      </c>
      <c r="B94" s="232"/>
      <c r="C94" s="232"/>
      <c r="D94" s="66"/>
      <c r="E94" s="66"/>
      <c r="F94" s="233" t="s">
        <v>111</v>
      </c>
      <c r="G94" s="232"/>
      <c r="H94" s="232"/>
      <c r="I94" s="67"/>
      <c r="J94" s="234" t="s">
        <v>162</v>
      </c>
      <c r="K94" s="68"/>
    </row>
    <row r="95" spans="1:11" s="69" customFormat="1" ht="12" customHeight="1">
      <c r="A95" s="235">
        <f>C1</f>
        <v>0</v>
      </c>
      <c r="B95" s="235"/>
      <c r="C95" s="235"/>
      <c r="D95" s="66"/>
      <c r="E95" s="66"/>
      <c r="F95" s="233" t="s">
        <v>217</v>
      </c>
      <c r="G95" s="233"/>
      <c r="H95" s="233"/>
      <c r="I95" s="67"/>
      <c r="J95" s="234"/>
      <c r="K95" s="68"/>
    </row>
    <row r="96" spans="1:11" s="69" customFormat="1" ht="12" customHeight="1">
      <c r="A96" s="235">
        <f>C6</f>
        <v>0</v>
      </c>
      <c r="B96" s="236"/>
      <c r="C96" s="236"/>
      <c r="D96" s="66"/>
      <c r="E96" s="66"/>
      <c r="F96" s="237" t="s">
        <v>180</v>
      </c>
      <c r="G96" s="238"/>
      <c r="H96" s="238"/>
      <c r="I96" s="67"/>
      <c r="J96" s="67"/>
      <c r="K96" s="68"/>
    </row>
    <row r="97" spans="1:11" s="69" customFormat="1" ht="12" customHeight="1">
      <c r="A97" s="235">
        <f>C5</f>
        <v>0</v>
      </c>
      <c r="B97" s="236"/>
      <c r="C97" s="236"/>
      <c r="D97" s="66"/>
      <c r="E97" s="66"/>
      <c r="F97" s="233" t="s">
        <v>218</v>
      </c>
      <c r="G97" s="232"/>
      <c r="H97" s="232"/>
      <c r="I97" s="67"/>
      <c r="J97" s="67"/>
      <c r="K97" s="68"/>
    </row>
    <row r="98" spans="1:11" s="69" customFormat="1" ht="9.9499999999999993" customHeight="1">
      <c r="A98" s="99"/>
      <c r="B98" s="99"/>
      <c r="C98" s="66"/>
      <c r="D98" s="66"/>
      <c r="E98" s="66"/>
      <c r="F98" s="96"/>
      <c r="G98" s="67"/>
      <c r="H98" s="67"/>
      <c r="I98" s="67"/>
      <c r="J98" s="67"/>
      <c r="K98" s="68"/>
    </row>
    <row r="99" spans="1:11" s="69" customFormat="1" ht="9.9499999999999993" customHeight="1">
      <c r="A99" s="99"/>
      <c r="B99" s="99"/>
      <c r="C99" s="66"/>
      <c r="D99" s="66"/>
      <c r="E99" s="66"/>
      <c r="F99" s="96"/>
      <c r="G99" s="67"/>
      <c r="H99" s="67"/>
      <c r="I99" s="67"/>
      <c r="J99" s="67"/>
      <c r="K99" s="68"/>
    </row>
    <row r="100" spans="1:11" s="69" customFormat="1" ht="9.9499999999999993" customHeight="1">
      <c r="A100" s="99"/>
      <c r="B100" s="99"/>
      <c r="C100" s="66"/>
      <c r="D100" s="66"/>
      <c r="E100" s="66"/>
      <c r="F100" s="96"/>
      <c r="G100" s="67"/>
      <c r="H100" s="67"/>
      <c r="I100" s="67"/>
      <c r="J100" s="67"/>
      <c r="K100" s="68"/>
    </row>
    <row r="101" spans="1:11" s="69" customFormat="1" ht="9.9499999999999993" customHeight="1">
      <c r="A101" s="99"/>
      <c r="B101" s="99"/>
      <c r="C101" s="66"/>
      <c r="D101" s="66"/>
      <c r="E101" s="66"/>
      <c r="F101" s="96"/>
      <c r="G101" s="67"/>
      <c r="H101" s="67"/>
      <c r="I101" s="67"/>
      <c r="J101" s="67"/>
      <c r="K101" s="68"/>
    </row>
    <row r="102" spans="1:11" s="69" customFormat="1" ht="9.9499999999999993" customHeight="1">
      <c r="A102" s="99"/>
      <c r="B102" s="99"/>
      <c r="C102" s="66"/>
      <c r="D102" s="66"/>
      <c r="E102" s="66"/>
      <c r="F102" s="96"/>
      <c r="G102" s="67"/>
      <c r="H102" s="67"/>
      <c r="I102" s="67"/>
      <c r="J102" s="67"/>
      <c r="K102" s="68"/>
    </row>
    <row r="103" spans="1:11" s="69" customFormat="1" ht="9.9499999999999993" customHeight="1">
      <c r="A103" s="99"/>
      <c r="B103" s="99"/>
      <c r="C103" s="66"/>
      <c r="D103" s="66"/>
      <c r="E103" s="66"/>
      <c r="F103" s="96"/>
      <c r="G103" s="67"/>
      <c r="H103" s="67"/>
      <c r="I103" s="67"/>
      <c r="J103" s="67"/>
      <c r="K103" s="68"/>
    </row>
    <row r="104" spans="1:11" s="69" customFormat="1" ht="9.9499999999999993" customHeight="1">
      <c r="A104" s="99"/>
      <c r="B104" s="99"/>
      <c r="C104" s="66"/>
      <c r="D104" s="66"/>
      <c r="E104" s="66"/>
      <c r="F104" s="96"/>
      <c r="G104" s="67"/>
      <c r="H104" s="67"/>
      <c r="I104" s="67"/>
      <c r="J104" s="67"/>
      <c r="K104" s="68"/>
    </row>
    <row r="105" spans="1:11" s="69" customFormat="1" ht="9.9499999999999993" customHeight="1">
      <c r="A105" s="99"/>
      <c r="B105" s="99"/>
      <c r="C105" s="66"/>
      <c r="D105" s="66"/>
      <c r="E105" s="66"/>
      <c r="F105" s="96"/>
      <c r="G105" s="67"/>
      <c r="H105" s="67"/>
      <c r="I105" s="67"/>
      <c r="J105" s="67"/>
      <c r="K105" s="68"/>
    </row>
    <row r="106" spans="1:11" s="69" customFormat="1" ht="9.9499999999999993" customHeight="1">
      <c r="A106" s="99"/>
      <c r="B106" s="99"/>
      <c r="C106" s="66"/>
      <c r="D106" s="66"/>
      <c r="E106" s="66"/>
      <c r="F106" s="96"/>
      <c r="G106" s="67"/>
      <c r="H106" s="67"/>
      <c r="I106" s="67"/>
      <c r="J106" s="67"/>
      <c r="K106" s="68"/>
    </row>
    <row r="107" spans="1:11" s="69" customFormat="1" ht="9.9499999999999993" customHeight="1">
      <c r="A107" s="99"/>
      <c r="B107" s="99"/>
      <c r="C107" s="66"/>
      <c r="D107" s="66"/>
      <c r="E107" s="66"/>
      <c r="F107" s="96"/>
      <c r="G107" s="67"/>
      <c r="H107" s="67"/>
      <c r="I107" s="67"/>
      <c r="J107" s="67"/>
      <c r="K107" s="68"/>
    </row>
    <row r="108" spans="1:11" s="69" customFormat="1" ht="9.9499999999999993" customHeight="1">
      <c r="A108" s="99"/>
      <c r="B108" s="99"/>
      <c r="C108" s="66"/>
      <c r="D108" s="66"/>
      <c r="E108" s="66"/>
      <c r="F108" s="96"/>
      <c r="G108" s="67"/>
      <c r="H108" s="67"/>
      <c r="I108" s="67"/>
      <c r="J108" s="67"/>
      <c r="K108" s="68"/>
    </row>
    <row r="109" spans="1:11" s="69" customFormat="1" ht="9.9499999999999993" customHeight="1">
      <c r="A109" s="99"/>
      <c r="B109" s="239" t="s">
        <v>43</v>
      </c>
      <c r="C109" s="239"/>
      <c r="D109" s="66"/>
      <c r="E109" s="66"/>
      <c r="F109" s="239" t="s">
        <v>43</v>
      </c>
      <c r="G109" s="239"/>
      <c r="H109" s="239"/>
      <c r="I109" s="67"/>
      <c r="J109" s="67"/>
      <c r="K109" s="68"/>
    </row>
    <row r="110" spans="1:11" s="69" customFormat="1" ht="9.9499999999999993" customHeight="1">
      <c r="A110" s="99"/>
      <c r="B110" s="99"/>
      <c r="C110" s="66"/>
      <c r="D110" s="66"/>
      <c r="E110" s="66"/>
      <c r="F110" s="96"/>
      <c r="G110" s="67"/>
      <c r="H110" s="67"/>
      <c r="I110" s="67"/>
      <c r="J110" s="67"/>
      <c r="K110" s="68"/>
    </row>
    <row r="111" spans="1:11" s="108" customFormat="1" ht="12.95" customHeight="1">
      <c r="A111" s="240" t="s">
        <v>130</v>
      </c>
      <c r="B111" s="240"/>
      <c r="C111" s="240"/>
      <c r="D111" s="97"/>
      <c r="E111" s="97"/>
      <c r="F111" s="240" t="s">
        <v>299</v>
      </c>
      <c r="G111" s="240"/>
      <c r="H111" s="240"/>
      <c r="I111" s="67"/>
      <c r="J111" s="67"/>
      <c r="K111" s="67"/>
    </row>
    <row r="112" spans="1:11" s="108" customFormat="1" ht="5.0999999999999996" customHeight="1">
      <c r="A112" s="235"/>
      <c r="B112" s="235"/>
      <c r="C112" s="235"/>
      <c r="D112" s="96"/>
      <c r="E112" s="96"/>
      <c r="F112" s="235"/>
      <c r="G112" s="235"/>
      <c r="H112" s="235"/>
      <c r="I112" s="67"/>
      <c r="J112" s="67"/>
      <c r="K112" s="67"/>
    </row>
    <row r="113" spans="1:11" s="108" customFormat="1" ht="12.95" customHeight="1">
      <c r="A113" s="235" t="s">
        <v>131</v>
      </c>
      <c r="B113" s="235"/>
      <c r="C113" s="235"/>
      <c r="D113" s="96"/>
      <c r="E113" s="96"/>
      <c r="F113" s="235" t="s">
        <v>132</v>
      </c>
      <c r="G113" s="235"/>
      <c r="H113" s="235"/>
      <c r="I113" s="67"/>
      <c r="J113" s="67"/>
      <c r="K113" s="67"/>
    </row>
  </sheetData>
  <mergeCells count="116">
    <mergeCell ref="A82:H82"/>
    <mergeCell ref="A83:H83"/>
    <mergeCell ref="A84:H84"/>
    <mergeCell ref="A85:H85"/>
    <mergeCell ref="A63:H63"/>
    <mergeCell ref="B66:H66"/>
    <mergeCell ref="A86:H86"/>
    <mergeCell ref="A74:H74"/>
    <mergeCell ref="A73:H73"/>
    <mergeCell ref="A75:H75"/>
    <mergeCell ref="A76:H76"/>
    <mergeCell ref="A77:H77"/>
    <mergeCell ref="A78:H78"/>
    <mergeCell ref="A79:H79"/>
    <mergeCell ref="A80:H80"/>
    <mergeCell ref="A81:H81"/>
    <mergeCell ref="B64:H64"/>
    <mergeCell ref="B65:H65"/>
    <mergeCell ref="A67:H67"/>
    <mergeCell ref="A68:H68"/>
    <mergeCell ref="A69:H69"/>
    <mergeCell ref="A70:H70"/>
    <mergeCell ref="A71:H71"/>
    <mergeCell ref="A72:H72"/>
    <mergeCell ref="A55:H55"/>
    <mergeCell ref="A56:H56"/>
    <mergeCell ref="A57:H57"/>
    <mergeCell ref="A58:H58"/>
    <mergeCell ref="A59:H59"/>
    <mergeCell ref="A60:H60"/>
    <mergeCell ref="A61:H61"/>
    <mergeCell ref="A62:H62"/>
    <mergeCell ref="A47:H47"/>
    <mergeCell ref="A48:H48"/>
    <mergeCell ref="A49:H49"/>
    <mergeCell ref="A50:H50"/>
    <mergeCell ref="A51:H51"/>
    <mergeCell ref="A52:H52"/>
    <mergeCell ref="A53:H53"/>
    <mergeCell ref="A54:H54"/>
    <mergeCell ref="A43:H43"/>
    <mergeCell ref="A26:H26"/>
    <mergeCell ref="A27:H27"/>
    <mergeCell ref="A28:H28"/>
    <mergeCell ref="A29:H29"/>
    <mergeCell ref="A34:H34"/>
    <mergeCell ref="A30:H30"/>
    <mergeCell ref="A31:H31"/>
    <mergeCell ref="A32:H32"/>
    <mergeCell ref="A33:H33"/>
    <mergeCell ref="A44:H44"/>
    <mergeCell ref="A45:H45"/>
    <mergeCell ref="A46:H46"/>
    <mergeCell ref="A13:H13"/>
    <mergeCell ref="A21:H21"/>
    <mergeCell ref="A22:H22"/>
    <mergeCell ref="A23:H23"/>
    <mergeCell ref="A24:H24"/>
    <mergeCell ref="A25:H25"/>
    <mergeCell ref="A14:H14"/>
    <mergeCell ref="A15:H15"/>
    <mergeCell ref="A16:H16"/>
    <mergeCell ref="A17:H17"/>
    <mergeCell ref="A18:H18"/>
    <mergeCell ref="A19:H19"/>
    <mergeCell ref="A20:H20"/>
    <mergeCell ref="A35:H35"/>
    <mergeCell ref="A36:H36"/>
    <mergeCell ref="A37:H37"/>
    <mergeCell ref="A38:H38"/>
    <mergeCell ref="A39:H39"/>
    <mergeCell ref="A40:H40"/>
    <mergeCell ref="A41:H41"/>
    <mergeCell ref="A42:H42"/>
    <mergeCell ref="A5:B5"/>
    <mergeCell ref="C5:H5"/>
    <mergeCell ref="A6:B6"/>
    <mergeCell ref="C6:H6"/>
    <mergeCell ref="A7:H7"/>
    <mergeCell ref="A12:H12"/>
    <mergeCell ref="A8:H8"/>
    <mergeCell ref="A9:H9"/>
    <mergeCell ref="A10:H10"/>
    <mergeCell ref="A11:H11"/>
    <mergeCell ref="A1:B1"/>
    <mergeCell ref="C1:H1"/>
    <mergeCell ref="J1:J2"/>
    <mergeCell ref="A2:B2"/>
    <mergeCell ref="C2:H2"/>
    <mergeCell ref="A3:B3"/>
    <mergeCell ref="C3:H3"/>
    <mergeCell ref="A4:B4"/>
    <mergeCell ref="C4:H4"/>
    <mergeCell ref="A87:H87"/>
    <mergeCell ref="A88:H88"/>
    <mergeCell ref="A94:C94"/>
    <mergeCell ref="F94:H94"/>
    <mergeCell ref="J94:J95"/>
    <mergeCell ref="A95:C95"/>
    <mergeCell ref="F95:H95"/>
    <mergeCell ref="A113:C113"/>
    <mergeCell ref="F113:H113"/>
    <mergeCell ref="A96:C96"/>
    <mergeCell ref="F96:H96"/>
    <mergeCell ref="A97:C97"/>
    <mergeCell ref="F97:H97"/>
    <mergeCell ref="B109:C109"/>
    <mergeCell ref="F109:H109"/>
    <mergeCell ref="A111:C111"/>
    <mergeCell ref="F111:H111"/>
    <mergeCell ref="A112:C112"/>
    <mergeCell ref="F112:H112"/>
    <mergeCell ref="F89:H89"/>
    <mergeCell ref="A90:H90"/>
    <mergeCell ref="F91:H91"/>
    <mergeCell ref="A93:H93"/>
  </mergeCells>
  <pageMargins left="0.98425196850393704" right="0.78740157480314965" top="0.94488188976377963" bottom="0.39370078740157483" header="0.47244094488188981" footer="0.19685039370078741"/>
  <pageSetup paperSize="9" orientation="portrait" verticalDpi="300" r:id="rId1"/>
  <headerFooter differentFirst="1" alignWithMargins="0">
    <oddHeader>&amp;R&amp;"Arial,Kurziv"&amp;10&amp;K000000- &amp;P -</oddHeader>
  </headerFooter>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0</xdr:col>
                <xdr:colOff>0</xdr:colOff>
                <xdr:row>0</xdr:row>
                <xdr:rowOff>0</xdr:rowOff>
              </from>
              <to>
                <xdr:col>2</xdr:col>
                <xdr:colOff>1304925</xdr:colOff>
                <xdr:row>0</xdr:row>
                <xdr:rowOff>0</xdr:rowOff>
              </to>
            </anchor>
          </objectPr>
        </oleObject>
      </mc:Choice>
      <mc:Fallback>
        <oleObject progId="Word.Picture.8" shapeId="3073"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6</vt:i4>
      </vt:variant>
    </vt:vector>
  </HeadingPairs>
  <TitlesOfParts>
    <vt:vector size="12" baseType="lpstr">
      <vt:lpstr>Poziv za dostavu ponude</vt:lpstr>
      <vt:lpstr>Ponudbeni list</vt:lpstr>
      <vt:lpstr>Troškovnik-JN-02-24</vt:lpstr>
      <vt:lpstr>Izjava-uredno isp.ug.</vt:lpstr>
      <vt:lpstr>Prijedlog ugovora</vt:lpstr>
      <vt:lpstr>List1</vt:lpstr>
      <vt:lpstr>'Troškovnik-JN-02-24'!Ispis_naslova</vt:lpstr>
      <vt:lpstr>'Izjava-uredno isp.ug.'!Podrucje_ispisa</vt:lpstr>
      <vt:lpstr>'Ponudbeni list'!Podrucje_ispisa</vt:lpstr>
      <vt:lpstr>'Poziv za dostavu ponude'!Podrucje_ispisa</vt:lpstr>
      <vt:lpstr>'Prijedlog ugovora'!Podrucje_ispisa</vt:lpstr>
      <vt:lpstr>'Troškovnik-JN-02-24'!Podrucje_ispisa</vt:lpstr>
    </vt:vector>
  </TitlesOfParts>
  <Company>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ivk</dc:creator>
  <cp:lastModifiedBy>tajnica</cp:lastModifiedBy>
  <cp:lastPrinted>2024-04-24T12:33:02Z</cp:lastPrinted>
  <dcterms:created xsi:type="dcterms:W3CDTF">2012-10-18T06:42:05Z</dcterms:created>
  <dcterms:modified xsi:type="dcterms:W3CDTF">2024-04-26T05:18:59Z</dcterms:modified>
</cp:coreProperties>
</file>